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General\Operational Work-Daily\REPORTS\Website Portfolio\2023-24\November 23\"/>
    </mc:Choice>
  </mc:AlternateContent>
  <xr:revisionPtr revIDLastSave="0" documentId="13_ncr:1_{E78A6672-02A4-44FA-A323-F815189FCDD8}"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TTS-II'!$A$5:$G$79</definedName>
    <definedName name="_xlnm.Print_Area" localSheetId="7">'Scheme NPS TTS-II'!$A$1:$G$90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3" l="1"/>
  <c r="G66" i="9"/>
  <c r="G75" i="9" s="1"/>
  <c r="F66" i="9"/>
  <c r="F75" i="9" s="1"/>
  <c r="E43" i="9"/>
  <c r="F43" i="9"/>
  <c r="G43" i="9"/>
  <c r="F120" i="3" l="1"/>
  <c r="F129" i="3" s="1"/>
  <c r="G120" i="3"/>
  <c r="G129" i="3" s="1"/>
  <c r="G46" i="4"/>
  <c r="G57" i="4" s="1"/>
  <c r="F46" i="4"/>
  <c r="F57" i="4" s="1"/>
  <c r="G97" i="3"/>
  <c r="E97" i="3"/>
  <c r="E23" i="4" l="1"/>
  <c r="F23" i="4"/>
  <c r="G23" i="4"/>
  <c r="G71" i="7" l="1"/>
  <c r="G80" i="7" s="1"/>
  <c r="F71" i="7"/>
  <c r="F80" i="7" s="1"/>
  <c r="G48" i="7"/>
  <c r="F48" i="7"/>
  <c r="E48" i="7"/>
  <c r="G53" i="6"/>
  <c r="G62" i="6" s="1"/>
  <c r="F53" i="6"/>
  <c r="F62" i="6" s="1"/>
  <c r="G31" i="6"/>
  <c r="F31" i="6"/>
  <c r="E31" i="6"/>
  <c r="G58" i="5" l="1"/>
  <c r="F58" i="5"/>
  <c r="E58" i="5"/>
  <c r="G126" i="2" l="1"/>
  <c r="G135" i="2" s="1"/>
  <c r="F126" i="2"/>
  <c r="F135" i="2" s="1"/>
  <c r="G103" i="2"/>
  <c r="F103" i="2"/>
  <c r="E103" i="2"/>
  <c r="G58" i="1" l="1"/>
  <c r="F58" i="1"/>
  <c r="E58" i="1"/>
</calcChain>
</file>

<file path=xl/sharedStrings.xml><?xml version="1.0" encoding="utf-8"?>
<sst xmlns="http://schemas.openxmlformats.org/spreadsheetml/2006/main" count="1693" uniqueCount="626">
  <si>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</si>
  <si>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</si>
  <si>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</si>
  <si>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</si>
  <si>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</si>
  <si>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</si>
  <si>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</si>
  <si>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</si>
  <si>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</si>
  <si>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</si>
  <si>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</si>
  <si>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</si>
  <si>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</si>
  <si>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</si>
  <si>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</si>
  <si>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</si>
  <si>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</si>
  <si>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</si>
  <si>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</si>
  <si>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</si>
  <si>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</si>
  <si>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</si>
  <si>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</si>
  <si>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</si>
  <si>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INE021A01026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</si>
  <si>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</si>
  <si>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</si>
  <si>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</si>
  <si>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</si>
  <si>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</si>
  <si>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</si>
  <si>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</si>
  <si>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</si>
  <si>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</si>
  <si>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</si>
  <si>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</si>
  <si>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</si>
  <si>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</si>
  <si>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</si>
  <si>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</si>
  <si>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</si>
  <si>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</si>
  <si>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</si>
  <si>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</si>
  <si>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</si>
  <si>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</si>
  <si>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</si>
  <si>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</si>
  <si>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</si>
  <si>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</si>
  <si>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</si>
  <si>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</si>
  <si>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</si>
  <si>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</si>
  <si>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</si>
  <si>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</si>
  <si>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</si>
  <si>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</si>
  <si>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</si>
  <si>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</si>
  <si>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</si>
  <si>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</si>
  <si>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</si>
  <si>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</si>
  <si>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</si>
  <si>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</si>
  <si>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</si>
  <si>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</si>
  <si>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</si>
  <si>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</si>
  <si>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</si>
  <si>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</si>
  <si>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</si>
  <si>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</si>
  <si>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</si>
  <si>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</si>
  <si>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</si>
  <si>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</si>
  <si>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</si>
  <si>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</si>
  <si>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</si>
  <si>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</si>
  <si>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</si>
  <si>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</si>
  <si>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</si>
  <si>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</si>
  <si>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</si>
  <si>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</si>
  <si>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</si>
  <si>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</si>
  <si>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</si>
  <si>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</si>
  <si>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</si>
  <si>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</si>
  <si>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</si>
  <si>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</si>
  <si>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</si>
  <si>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</si>
  <si>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</si>
  <si>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</si>
  <si>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</si>
  <si>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</si>
  <si>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</si>
  <si>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</si>
  <si>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</si>
  <si>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</si>
  <si>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</si>
  <si>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</si>
  <si>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</si>
  <si>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</si>
  <si>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</si>
  <si>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</si>
  <si>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</si>
  <si>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</si>
  <si>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</si>
  <si>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Scheme : NPS TRUST - A/C TATA PENSION MANAGEMENT LIMITED SCHEME E - TIER I</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</si>
  <si>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</si>
  <si>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</si>
  <si>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</si>
  <si>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</si>
  <si>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</si>
  <si>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</si>
  <si>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</si>
  <si>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</si>
  <si>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</si>
  <si>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</si>
  <si>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</si>
  <si>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</si>
  <si>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</si>
  <si>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</si>
  <si>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</si>
  <si>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20221</t>
  </si>
  <si>
    <t>Manufacture of paints and varnishes, enamels or lacquers</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</si>
  <si>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</si>
  <si>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</si>
  <si>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</si>
  <si>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</si>
  <si>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</si>
  <si>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</si>
  <si>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</si>
  <si>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</si>
  <si>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</si>
  <si>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</si>
  <si>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</si>
  <si>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</si>
  <si>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27900</t>
  </si>
  <si>
    <t>Manufacture of other electrical equipment</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</si>
  <si>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</si>
  <si>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</si>
  <si>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</si>
  <si>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</si>
  <si>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</si>
  <si>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</si>
  <si>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</si>
  <si>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</si>
  <si>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</si>
  <si>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</si>
  <si>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</si>
  <si>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</si>
  <si>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</si>
  <si>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</si>
  <si>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</si>
  <si>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</si>
  <si>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</si>
  <si>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</si>
  <si>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</si>
  <si>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</si>
  <si>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</si>
  <si>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</si>
  <si>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</si>
  <si>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</si>
  <si>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</si>
  <si>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</si>
  <si>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</si>
  <si>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</si>
  <si>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</si>
  <si>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</si>
  <si>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</si>
  <si>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</si>
  <si>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</si>
  <si>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</si>
  <si>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</si>
  <si>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</si>
  <si>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 xml:space="preserve">    Net Current Assets</t>
  </si>
  <si>
    <t>GRAND TOTAL</t>
  </si>
  <si>
    <t xml:space="preserve">Unit Outstanding </t>
  </si>
  <si>
    <t>NAV</t>
  </si>
  <si>
    <t>Note:</t>
  </si>
  <si>
    <t>Total NPAs provided for and its percentage to NAV</t>
  </si>
  <si>
    <t>Total value and Percentage of illiquid equity shares</t>
  </si>
  <si>
    <t>NAV at the beginning of the period</t>
  </si>
  <si>
    <t>NAV at the end of the period</t>
  </si>
  <si>
    <t>Total Outstanding exposure in derivative instruments at the end of the period</t>
  </si>
  <si>
    <t>Total Infrastructure investments</t>
  </si>
  <si>
    <t>Name of the Scheme : NPS TRUST - A/C TATA PENSION MANAGEMENT LIMITED SCHEME C - TIER I</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</si>
  <si>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</si>
  <si>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</si>
  <si>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</si>
  <si>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</si>
  <si>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</si>
  <si>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</si>
  <si>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</si>
  <si>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</si>
  <si>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</si>
  <si>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</si>
  <si>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</si>
  <si>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</si>
  <si>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</si>
  <si>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</si>
  <si>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</si>
  <si>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</si>
  <si>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</si>
  <si>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</si>
  <si>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</si>
  <si>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</si>
  <si>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</si>
  <si>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</si>
  <si>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</si>
  <si>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</si>
  <si>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</si>
  <si>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</si>
  <si>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</si>
  <si>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</si>
  <si>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</si>
  <si>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</si>
  <si>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</si>
  <si>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</si>
  <si>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</si>
  <si>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</si>
  <si>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</si>
  <si>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</si>
  <si>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 / Equivalent</t>
  </si>
  <si>
    <t>D / Equivalent</t>
  </si>
  <si>
    <t xml:space="preserve">    (out of above Net NPA)</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</si>
  <si>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</si>
  <si>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</si>
  <si>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</si>
  <si>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</si>
  <si>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</si>
  <si>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</si>
  <si>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</si>
  <si>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</si>
  <si>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Name of the Scheme : NPS TRUST - A/C TATA PENSION MANAGEMENT LIMITED SCHEME G - TIER I</t>
  </si>
  <si>
    <t>Government Guaranteed Bond</t>
  </si>
  <si>
    <t>INE861G08076</t>
  </si>
  <si>
    <t>84130</t>
  </si>
  <si>
    <t>Regulation of and contribution to more efficient operation of businesses</t>
  </si>
  <si>
    <t>Lower (Below Investment Grade)</t>
  </si>
  <si>
    <t>Name of the Scheme : NPS TRUST - A/C TATA PENSION MANAGEMENT LIMITED SCHEME A-TIER I</t>
  </si>
  <si>
    <t>Name of the Scheme : NPS TRUST - A/C TATA PENSION MANAGEMENT LIMITED SCHEME E - TIER II</t>
  </si>
  <si>
    <t>Name of the Scheme : NPS TRUST - A/C TATA PENSION MANAGEMENT LIMITED SCHEME C - TIER II</t>
  </si>
  <si>
    <t>Name of the Scheme : NPS TRUST - A/C TATA PENSION MANAGEMENT LIMITED SCHEME G - TIER II</t>
  </si>
  <si>
    <t>Name of the Scheme : NPS TRUST - A/C TATA PENSION MANAGEMENT LIMITED SCHEME TAX SAVER TIER 2</t>
  </si>
  <si>
    <t>COAL INDIA LTD.</t>
  </si>
  <si>
    <t>TATA CONSUMER PRODUCTS LIMITED</t>
  </si>
  <si>
    <t>ITC</t>
  </si>
  <si>
    <t>RELIANCE INDUSTRY LIMITED</t>
  </si>
  <si>
    <t>ASIAN PAINTS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</si>
  <si>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</si>
  <si>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</si>
  <si>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</si>
  <si>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</si>
  <si>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</si>
  <si>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</si>
  <si>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</si>
  <si>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</si>
  <si>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</si>
  <si>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</si>
  <si>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</si>
  <si>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</si>
  <si>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</si>
  <si>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</si>
  <si>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</si>
  <si>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</si>
  <si>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</si>
  <si>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</si>
  <si>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</si>
  <si>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</si>
  <si>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</si>
  <si>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</si>
  <si>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</si>
  <si>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</si>
  <si>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</si>
  <si>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</si>
  <si>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</si>
  <si>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</si>
  <si>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</si>
  <si>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</si>
  <si>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</si>
  <si>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</si>
  <si>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</si>
  <si>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</si>
  <si>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</si>
  <si>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</si>
  <si>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</si>
  <si>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</si>
  <si>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</si>
  <si>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</si>
  <si>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</si>
  <si>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</si>
  <si>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</si>
  <si>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</si>
  <si>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</si>
  <si>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</si>
  <si>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</si>
  <si>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</si>
  <si>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</si>
  <si>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</si>
  <si>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</si>
  <si>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</si>
  <si>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</si>
  <si>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</si>
  <si>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</si>
  <si>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</si>
  <si>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</si>
  <si>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</si>
  <si>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</si>
  <si>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</si>
  <si>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</si>
  <si>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</si>
  <si>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</si>
  <si>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</si>
  <si>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</si>
  <si>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</si>
  <si>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</si>
  <si>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</si>
  <si>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</si>
  <si>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</si>
  <si>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</si>
  <si>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</si>
  <si>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</si>
  <si>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</si>
  <si>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</si>
  <si>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BARODA BNP PARIBAS LIQUID FUND DIRECT GROWTH</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</si>
  <si>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</si>
  <si>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</si>
  <si>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</si>
  <si>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</si>
  <si>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</si>
  <si>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</si>
  <si>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</si>
  <si>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</si>
  <si>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</si>
  <si>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</si>
  <si>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</si>
  <si>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</si>
  <si>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</si>
  <si>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</si>
  <si>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</si>
  <si>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</si>
  <si>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</si>
  <si>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</si>
  <si>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</si>
  <si>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</si>
  <si>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7.70% MAHARASHTRA SGS 19 OCT 2030</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</si>
  <si>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</si>
  <si>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</si>
  <si>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</si>
  <si>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</si>
  <si>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</si>
  <si>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</si>
  <si>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</si>
  <si>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</si>
  <si>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</si>
  <si>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</si>
  <si>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</si>
  <si>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</si>
  <si>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</si>
  <si>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</si>
  <si>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</si>
  <si>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</si>
  <si>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</si>
  <si>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</si>
  <si>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</si>
  <si>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</si>
  <si>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</si>
  <si>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</si>
  <si>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</si>
  <si>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</si>
  <si>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</si>
  <si>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</si>
  <si>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</si>
  <si>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</si>
  <si>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</si>
  <si>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</si>
  <si>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</si>
  <si>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</si>
  <si>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</si>
  <si>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</si>
  <si>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</si>
  <si>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</si>
  <si>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</si>
  <si>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</si>
  <si>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</si>
  <si>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</si>
  <si>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</si>
  <si>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</si>
  <si>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</si>
  <si>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</si>
  <si>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</si>
  <si>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</si>
  <si>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</si>
  <si>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</si>
  <si>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</si>
  <si>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</si>
  <si>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</si>
  <si>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</si>
  <si>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</si>
  <si>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</si>
  <si>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</si>
  <si>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</si>
  <si>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</si>
  <si>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</si>
  <si>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</si>
  <si>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</si>
  <si>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</si>
  <si>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</si>
  <si>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</si>
  <si>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</si>
  <si>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</si>
  <si>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</si>
  <si>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</si>
  <si>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</si>
  <si>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</si>
  <si>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</si>
  <si>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</si>
  <si>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</si>
  <si>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</si>
  <si>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</si>
  <si>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</si>
  <si>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</si>
  <si>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</si>
  <si>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</si>
  <si>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</si>
  <si>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</si>
  <si>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</si>
  <si>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</si>
  <si>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</si>
  <si>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</si>
  <si>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</si>
  <si>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</si>
  <si>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</si>
  <si>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</si>
  <si>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</si>
  <si>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</si>
  <si>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</si>
  <si>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</si>
  <si>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</si>
  <si>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</si>
  <si>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</si>
  <si>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</si>
  <si>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</si>
  <si>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</si>
  <si>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</si>
  <si>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</si>
  <si>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</si>
  <si>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</si>
  <si>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</si>
  <si>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</si>
  <si>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</si>
  <si>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</si>
  <si>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</si>
  <si>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INE018E01016</t>
  </si>
  <si>
    <t>INE134E01011</t>
  </si>
  <si>
    <t>INE758E01017</t>
  </si>
  <si>
    <t>64990</t>
  </si>
  <si>
    <t>Other financial service activities, except insurance and pension funding activities, n.e.c.</t>
  </si>
  <si>
    <t>INE765G01017</t>
  </si>
  <si>
    <t>65120</t>
  </si>
  <si>
    <t>Non-Life Insurance</t>
  </si>
  <si>
    <t>AMBUJA CEMENTS LTD</t>
  </si>
  <si>
    <t>TATA POWER CO. LTD.</t>
  </si>
  <si>
    <t>SBI CARDS AND PAYMENT SERVICE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</si>
  <si>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</si>
  <si>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</si>
  <si>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</si>
  <si>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</si>
  <si>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</si>
  <si>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</si>
  <si>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</si>
  <si>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</si>
  <si>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</si>
  <si>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</si>
  <si>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</si>
  <si>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</si>
  <si>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</si>
  <si>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</si>
  <si>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</si>
  <si>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</si>
  <si>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</si>
  <si>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</si>
  <si>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</si>
  <si>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</si>
  <si>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</si>
  <si>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</si>
  <si>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</si>
  <si>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</si>
  <si>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</si>
  <si>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</si>
  <si>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</si>
  <si>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</si>
  <si>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</si>
  <si>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</si>
  <si>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</si>
  <si>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</si>
  <si>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</si>
  <si>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</si>
  <si>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</si>
  <si>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</si>
  <si>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</si>
  <si>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</si>
  <si>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</si>
  <si>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</si>
  <si>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</si>
  <si>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</si>
  <si>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</si>
  <si>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</si>
  <si>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</si>
  <si>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</si>
  <si>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</si>
  <si>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</si>
  <si>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</si>
  <si>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</si>
  <si>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</si>
  <si>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</si>
  <si>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</si>
  <si>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</si>
  <si>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</si>
  <si>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</si>
  <si>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</si>
  <si>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</si>
  <si>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</si>
  <si>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</si>
  <si>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</si>
  <si>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</si>
  <si>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</si>
  <si>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</si>
  <si>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</si>
  <si>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</si>
  <si>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</si>
  <si>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</si>
  <si>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</si>
  <si>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</si>
  <si>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</si>
  <si>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</si>
  <si>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</si>
  <si>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</si>
  <si>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</si>
  <si>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</si>
  <si>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</si>
  <si>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</si>
  <si>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</si>
  <si>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</si>
  <si>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BHARAT HEAVY ELECTRICALS LIMITED</t>
  </si>
  <si>
    <t>INE257A01026</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</si>
  <si>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</si>
  <si>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</si>
  <si>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</si>
  <si>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</si>
  <si>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</si>
  <si>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</si>
  <si>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</si>
  <si>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</si>
  <si>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</si>
  <si>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</si>
  <si>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</si>
  <si>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</si>
  <si>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</si>
  <si>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</si>
  <si>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</si>
  <si>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INF955L01AL0</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</si>
  <si>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</si>
  <si>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</si>
  <si>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</si>
  <si>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</si>
  <si>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</si>
  <si>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</si>
  <si>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</si>
  <si>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</si>
  <si>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</si>
  <si>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</si>
  <si>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</si>
  <si>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</si>
  <si>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</si>
  <si>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</si>
  <si>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</si>
  <si>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</si>
  <si>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</si>
  <si>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</si>
  <si>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</si>
  <si>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</si>
  <si>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</si>
  <si>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</si>
  <si>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</si>
  <si>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</si>
  <si>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</si>
  <si>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</si>
  <si>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</si>
  <si>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</si>
  <si>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</si>
  <si>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</si>
  <si>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</si>
  <si>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</si>
  <si>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</si>
  <si>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</si>
  <si>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</si>
  <si>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</si>
  <si>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</si>
  <si>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</si>
  <si>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</si>
  <si>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</si>
  <si>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</si>
  <si>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</si>
  <si>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</si>
  <si>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</si>
  <si>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</si>
  <si>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</si>
  <si>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</si>
  <si>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</si>
  <si>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</si>
  <si>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</si>
  <si>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</si>
  <si>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</si>
  <si>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</si>
  <si>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</si>
  <si>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Portfolio Statement as on November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</si>
</sst>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6" fillId="0" borderId="0"/>
    <xf numFmtId="0" fontId="7" fillId="0" borderId="0"/>
  </cellStyleXfs>
  <cellXfs count="119">
    <xf numFmtId="0" fontId="0" fillId="0" borderId="0" xfId="0" applyAlignment="1">
      <alignment wrapText="1" readingOrder="1"/>
    </xf>
    <xf numFmtId="0" fontId="8" fillId="0" borderId="0" xfId="1" applyFont="1" applyAlignment="1">
      <alignment horizontal="left" vertical="center"/>
    </xf>
    <xf numFmtId="4" fontId="4" fillId="0" borderId="0" xfId="2" applyNumberFormat="1" applyFont="1" applyAlignment="1">
      <alignment horizontal="center" vertical="center"/>
    </xf>
    <xf numFmtId="4" fontId="4" fillId="0" borderId="0" xfId="2" applyNumberFormat="1" applyFont="1"/>
    <xf numFmtId="0" fontId="4" fillId="0" borderId="0" xfId="2" applyFont="1" applyAlignment="1">
      <alignment wrapText="1"/>
    </xf>
    <xf numFmtId="0" fontId="4" fillId="0" borderId="1" xfId="2" applyFont="1" applyBorder="1" applyAlignment="1">
      <alignment wrapText="1"/>
    </xf>
    <xf numFmtId="0" fontId="5" fillId="0" borderId="2" xfId="2" applyFont="1" applyBorder="1" applyAlignment="1">
      <alignment horizontal="center" vertical="center" wrapText="1"/>
    </xf>
    <xf numFmtId="4" fontId="5" fillId="0" borderId="2" xfId="2" applyNumberFormat="1" applyFont="1" applyBorder="1" applyAlignment="1">
      <alignment horizontal="center" vertical="center" wrapText="1"/>
    </xf>
    <xf numFmtId="0" fontId="5" fillId="0" borderId="2" xfId="2" applyFont="1" applyBorder="1" applyAlignment="1">
      <alignment vertical="center" wrapText="1"/>
    </xf>
    <xf numFmtId="0" fontId="4" fillId="0" borderId="2" xfId="2" applyFont="1" applyBorder="1" applyAlignment="1">
      <alignment vertical="center" wrapText="1"/>
    </xf>
    <xf numFmtId="4" fontId="4" fillId="0" borderId="2" xfId="2" applyNumberFormat="1" applyFont="1" applyBorder="1" applyAlignment="1">
      <alignment vertical="center" wrapText="1"/>
    </xf>
    <xf numFmtId="4" fontId="4" fillId="0" borderId="2" xfId="2" applyNumberFormat="1" applyFont="1" applyBorder="1" applyAlignment="1">
      <alignment horizontal="right" vertical="center" wrapText="1"/>
    </xf>
    <xf numFmtId="0" fontId="4" fillId="0" borderId="2" xfId="2" applyFont="1" applyBorder="1" applyAlignment="1">
      <alignment horizontal="center" vertical="center" wrapText="1"/>
    </xf>
    <xf numFmtId="0" fontId="4" fillId="0" borderId="2" xfId="2" applyFont="1" applyBorder="1" applyAlignment="1">
      <alignment horizontal="lef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vertical="center"/>
    </xf>
    <xf numFmtId="0" fontId="4" fillId="0" borderId="0" xfId="2" applyFont="1"/>
    <xf numFmtId="0" fontId="5" fillId="0" borderId="0" xfId="2" applyFont="1" applyAlignment="1">
      <alignment horizontal="center" vertical="center"/>
    </xf>
    <xf numFmtId="4" fontId="5" fillId="0" borderId="0" xfId="2" applyNumberFormat="1" applyFont="1" applyAlignment="1">
      <alignment horizontal="center" vertical="center"/>
    </xf>
    <xf numFmtId="4" fontId="4" fillId="0" borderId="0" xfId="2" applyNumberFormat="1" applyFont="1" applyAlignment="1">
      <alignment horizontal="center" vertical="center" wrapText="1"/>
    </xf>
    <xf numFmtId="4" fontId="5" fillId="0" borderId="0" xfId="2" applyNumberFormat="1" applyFont="1" applyAlignment="1">
      <alignment horizontal="center" vertical="center" wrapText="1"/>
    </xf>
    <xf numFmtId="0" fontId="5" fillId="0" borderId="0" xfId="2" applyFont="1" applyAlignment="1">
      <alignment vertical="center"/>
    </xf>
    <xf numFmtId="0" fontId="4" fillId="0" borderId="0" xfId="2" applyFont="1" applyAlignment="1">
      <alignment vertical="center"/>
    </xf>
    <xf numFmtId="4" fontId="4" fillId="0" borderId="0" xfId="2" applyNumberFormat="1" applyFont="1" applyAlignment="1">
      <alignment vertical="center"/>
    </xf>
    <xf numFmtId="164" fontId="4" fillId="0" borderId="0" xfId="2" applyNumberFormat="1" applyFont="1" applyAlignment="1">
      <alignment horizontal="center" vertical="center"/>
    </xf>
    <xf numFmtId="4" fontId="4" fillId="0" borderId="0" xfId="0" applyNumberFormat="1" applyFont="1" applyAlignment="1">
      <alignment horizontal="center" vertical="center"/>
    </xf>
    <xf numFmtId="4" fontId="4" fillId="0" borderId="0" xfId="0" applyNumberFormat="1" applyFont="1" applyAlignment="1"/>
    <xf numFmtId="0" fontId="4" fillId="0" borderId="0" xfId="0" applyFont="1" applyAlignment="1"/>
    <xf numFmtId="0" fontId="4" fillId="0" borderId="0" xfId="0" applyFont="1">
      <alignment wrapText="1"/>
    </xf>
    <xf numFmtId="0" fontId="4" fillId="0" borderId="1" xfId="0" applyFont="1" applyBorder="1" applyAlignment="1">
      <alignment horizontal="center" vertical="center" wrapText="1"/>
    </xf>
    <xf numFmtId="0" fontId="4" fillId="0" borderId="1" xfId="0" applyFont="1" applyBorder="1">
      <alignment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9" fillId="0" borderId="2" xfId="0" applyFont="1" applyBorder="1" applyAlignment="1">
      <alignment vertical="center" wrapText="1"/>
    </xf>
    <xf numFmtId="4" fontId="9" fillId="0" borderId="2" xfId="0" applyNumberFormat="1" applyFont="1" applyBorder="1" applyAlignment="1">
      <alignment vertical="center" wrapText="1"/>
    </xf>
    <xf numFmtId="4" fontId="4" fillId="0" borderId="2" xfId="0" applyNumberFormat="1" applyFont="1" applyBorder="1" applyAlignment="1">
      <alignment horizontal="center" vertical="center" wrapText="1"/>
    </xf>
    <xf numFmtId="4" fontId="5" fillId="0" borderId="2" xfId="0" applyNumberFormat="1" applyFont="1" applyBorder="1" applyAlignment="1">
      <alignment horizontal="right" vertical="center" wrapText="1"/>
    </xf>
    <xf numFmtId="0" fontId="4" fillId="0" borderId="2" xfId="0" applyFont="1" applyBorder="1" applyAlignment="1">
      <alignment horizontal="center"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0" fontId="4" fillId="0" borderId="2" xfId="0" applyFont="1" applyBorder="1" applyAlignment="1">
      <alignmen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10" fillId="0" borderId="2" xfId="0" applyFont="1" applyBorder="1" applyAlignment="1">
      <alignment horizontal="right" vertical="center" wrapText="1"/>
    </xf>
    <xf numFmtId="4" fontId="4" fillId="0" borderId="0" xfId="0" applyNumberFormat="1" applyFont="1">
      <alignment wrapText="1"/>
    </xf>
    <xf numFmtId="0" fontId="5" fillId="0" borderId="2" xfId="0" applyFont="1" applyBorder="1" applyAlignment="1">
      <alignment vertical="center"/>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4" fillId="0" borderId="2" xfId="0" applyNumberFormat="1" applyFont="1" applyBorder="1" applyAlignment="1">
      <alignment horizontal="left" vertical="center" wrapText="1"/>
    </xf>
    <xf numFmtId="0" fontId="4" fillId="0" borderId="2" xfId="0" applyFont="1" applyBorder="1" applyAlignment="1">
      <alignment vertical="center"/>
    </xf>
    <xf numFmtId="4" fontId="4" fillId="0" borderId="2" xfId="0" applyNumberFormat="1" applyFont="1" applyBorder="1" applyAlignment="1">
      <alignment vertical="center"/>
    </xf>
    <xf numFmtId="0" fontId="11" fillId="0" borderId="2" xfId="0" applyFont="1" applyBorder="1" applyAlignment="1">
      <alignment horizontal="left" vertical="center"/>
    </xf>
    <xf numFmtId="4" fontId="11" fillId="0" borderId="2" xfId="0" applyNumberFormat="1"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4" fontId="5" fillId="0" borderId="2" xfId="0" applyNumberFormat="1" applyFont="1" applyBorder="1" applyAlignment="1">
      <alignment horizontal="right" vertical="center"/>
    </xf>
    <xf numFmtId="0" fontId="5" fillId="0" borderId="0" xfId="0" applyFont="1" applyAlignment="1">
      <alignment horizontal="center" vertical="center"/>
    </xf>
    <xf numFmtId="4" fontId="5" fillId="0" borderId="0" xfId="0" applyNumberFormat="1" applyFont="1" applyAlignment="1">
      <alignment horizontal="center" vertical="center"/>
    </xf>
    <xf numFmtId="4" fontId="4" fillId="0" borderId="0" xfId="0" applyNumberFormat="1" applyFont="1" applyAlignment="1">
      <alignment horizontal="center" vertical="center" wrapText="1"/>
    </xf>
    <xf numFmtId="4" fontId="5" fillId="0" borderId="0" xfId="0" applyNumberFormat="1" applyFont="1" applyAlignment="1">
      <alignment horizontal="center" vertical="center" wrapText="1"/>
    </xf>
    <xf numFmtId="0" fontId="5" fillId="0" borderId="0" xfId="0" applyFont="1" applyAlignment="1">
      <alignment vertical="center"/>
    </xf>
    <xf numFmtId="0" fontId="4" fillId="0" borderId="0" xfId="0" applyFont="1" applyAlignment="1">
      <alignment vertical="center"/>
    </xf>
    <xf numFmtId="4" fontId="4" fillId="0" borderId="0" xfId="0" applyNumberFormat="1" applyFont="1" applyAlignment="1">
      <alignment vertical="center"/>
    </xf>
    <xf numFmtId="164"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8" fillId="0" borderId="0" xfId="1" applyFont="1" applyAlignment="1">
      <alignment horizontal="center" vertical="center"/>
    </xf>
    <xf numFmtId="0" fontId="9"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xf>
    <xf numFmtId="0" fontId="4" fillId="0" borderId="0" xfId="0" applyFont="1" applyAlignment="1">
      <alignment horizontal="center" vertical="center" wrapText="1"/>
    </xf>
    <xf numFmtId="0" fontId="9" fillId="0" borderId="2" xfId="0" applyFont="1" applyBorder="1" applyAlignment="1">
      <alignment horizontal="left" vertical="center" wrapText="1"/>
    </xf>
    <xf numFmtId="0" fontId="11" fillId="0" borderId="2" xfId="0" applyFont="1" applyBorder="1" applyAlignment="1">
      <alignment horizontal="left" vertical="center" wrapText="1"/>
    </xf>
    <xf numFmtId="4" fontId="4" fillId="0" borderId="0" xfId="0" applyNumberFormat="1" applyFont="1" applyAlignment="1">
      <alignment horizontal="left" vertical="center"/>
    </xf>
    <xf numFmtId="4" fontId="4" fillId="0" borderId="0" xfId="0" applyNumberFormat="1" applyFont="1" applyAlignment="1">
      <alignment horizontal="left"/>
    </xf>
    <xf numFmtId="0" fontId="4" fillId="0" borderId="0" xfId="0" applyFont="1" applyAlignment="1">
      <alignment horizontal="left"/>
    </xf>
    <xf numFmtId="4" fontId="9"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wrapText="1"/>
    </xf>
    <xf numFmtId="4" fontId="4" fillId="0" borderId="2" xfId="0" applyNumberFormat="1" applyFont="1" applyBorder="1" applyAlignment="1">
      <alignment horizontal="left" vertical="center"/>
    </xf>
    <xf numFmtId="0" fontId="5" fillId="0" borderId="0" xfId="0" applyFont="1" applyAlignment="1">
      <alignment horizontal="left" vertical="center"/>
    </xf>
    <xf numFmtId="4" fontId="5" fillId="0" borderId="0" xfId="0" applyNumberFormat="1" applyFont="1" applyAlignment="1">
      <alignment horizontal="left" vertical="center"/>
    </xf>
    <xf numFmtId="4" fontId="4" fillId="0" borderId="0" xfId="0" applyNumberFormat="1" applyFont="1" applyAlignment="1">
      <alignment horizontal="left" vertical="center" wrapText="1"/>
    </xf>
    <xf numFmtId="4" fontId="5" fillId="0" borderId="0" xfId="0" applyNumberFormat="1" applyFont="1" applyAlignment="1">
      <alignment horizontal="left" vertical="center" wrapText="1"/>
    </xf>
    <xf numFmtId="0" fontId="4" fillId="0" borderId="0" xfId="0" applyFont="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top" wrapText="1"/>
    </xf>
    <xf numFmtId="0" fontId="3" fillId="0" borderId="2" xfId="2" applyFont="1" applyBorder="1" applyAlignment="1">
      <alignment vertical="center" wrapText="1"/>
    </xf>
    <xf numFmtId="0" fontId="4" fillId="0" borderId="2" xfId="0" applyFont="1" applyBorder="1" applyAlignment="1">
      <alignment horizontal="center" vertical="top" wrapText="1"/>
    </xf>
    <xf numFmtId="0" fontId="4" fillId="0" borderId="3" xfId="0" applyFont="1" applyBorder="1" applyAlignment="1">
      <alignment vertical="center"/>
    </xf>
    <xf numFmtId="0" fontId="4" fillId="0" borderId="4" xfId="0" applyFont="1" applyBorder="1" applyAlignment="1">
      <alignment vertical="center"/>
    </xf>
    <xf numFmtId="4" fontId="5" fillId="0" borderId="4"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12" fillId="0" borderId="0" xfId="0" applyFont="1" applyAlignment="1">
      <alignment vertical="center" wrapText="1" readingOrder="1"/>
    </xf>
    <xf numFmtId="0" fontId="2" fillId="0" borderId="0" xfId="0" applyFont="1">
      <alignment wrapText="1"/>
    </xf>
    <xf numFmtId="0" fontId="13" fillId="0" borderId="0" xfId="0" applyFont="1">
      <alignment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4" fontId="1" fillId="0" borderId="2" xfId="0" applyNumberFormat="1" applyFont="1" applyBorder="1" applyAlignment="1">
      <alignment vertical="center" wrapText="1"/>
    </xf>
    <xf numFmtId="4" fontId="1" fillId="0" borderId="2" xfId="0" applyNumberFormat="1" applyFont="1" applyBorder="1" applyAlignment="1">
      <alignment horizontal="right" vertical="center" wrapText="1"/>
    </xf>
    <xf numFmtId="164" fontId="4" fillId="0" borderId="2" xfId="0" applyNumberFormat="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4" fontId="4" fillId="0" borderId="3" xfId="0" applyNumberFormat="1" applyFont="1" applyBorder="1" applyAlignment="1">
      <alignment horizontal="center" vertical="center"/>
    </xf>
    <xf numFmtId="4" fontId="4" fillId="0" borderId="4" xfId="0" applyNumberFormat="1" applyFont="1" applyBorder="1" applyAlignment="1">
      <alignment horizontal="center" vertical="center"/>
    </xf>
    <xf numFmtId="4" fontId="4" fillId="0" borderId="5" xfId="0" applyNumberFormat="1" applyFont="1" applyBorder="1" applyAlignment="1">
      <alignment horizontal="center" vertical="center"/>
    </xf>
    <xf numFmtId="164" fontId="4" fillId="0" borderId="3"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0" fillId="0" borderId="5" xfId="0" applyBorder="1" applyAlignment="1">
      <alignment horizontal="center" vertical="center" wrapText="1"/>
    </xf>
    <xf numFmtId="0" fontId="5" fillId="0" borderId="0" xfId="2" applyFont="1" applyAlignment="1">
      <alignment horizontal="center" vertical="center" wrapText="1"/>
    </xf>
    <xf numFmtId="164" fontId="4"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7"/>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9" s="28" customFormat="1" x14ac:dyDescent="0.25">
      <c r="A1" s="1" t="s">
        <v>504</v>
      </c>
      <c r="B1" s="1"/>
      <c r="C1" s="68"/>
      <c r="D1" s="1"/>
      <c r="E1" s="99"/>
      <c r="F1" s="26"/>
      <c r="G1" s="26"/>
    </row>
    <row r="2" spans="1:9" s="28" customFormat="1" x14ac:dyDescent="0.25">
      <c r="A2" s="1" t="s">
        <v>115</v>
      </c>
      <c r="B2" s="1"/>
      <c r="C2" s="68"/>
      <c r="D2" s="1"/>
      <c r="E2" s="26"/>
      <c r="F2" s="26"/>
      <c r="G2" s="26"/>
    </row>
    <row r="3" spans="1:9" s="28" customFormat="1" x14ac:dyDescent="0.25">
      <c r="A3" s="1" t="s">
        <v>625</v>
      </c>
      <c r="B3" s="1"/>
      <c r="C3" s="68"/>
      <c r="D3" s="1"/>
      <c r="E3" s="25"/>
      <c r="F3" s="25"/>
      <c r="G3" s="26"/>
    </row>
    <row r="4" spans="1:9" s="30" customFormat="1" x14ac:dyDescent="0.25">
      <c r="A4" s="108"/>
      <c r="B4" s="108"/>
      <c r="C4" s="108"/>
      <c r="D4" s="108"/>
      <c r="E4" s="108"/>
      <c r="F4" s="108"/>
      <c r="G4" s="108"/>
    </row>
    <row r="5" spans="1:9" s="28" customFormat="1" ht="30" x14ac:dyDescent="0.25">
      <c r="A5" s="31" t="s">
        <v>116</v>
      </c>
      <c r="B5" s="31" t="s">
        <v>117</v>
      </c>
      <c r="C5" s="31" t="s">
        <v>118</v>
      </c>
      <c r="D5" s="31" t="s">
        <v>119</v>
      </c>
      <c r="E5" s="32" t="s">
        <v>0</v>
      </c>
      <c r="F5" s="32" t="s">
        <v>120</v>
      </c>
      <c r="G5" s="32" t="s">
        <v>1</v>
      </c>
    </row>
    <row r="6" spans="1:9" s="28" customFormat="1" x14ac:dyDescent="0.25">
      <c r="A6" s="33" t="s">
        <v>121</v>
      </c>
      <c r="B6" s="33"/>
      <c r="C6" s="69"/>
      <c r="D6" s="76"/>
      <c r="E6" s="34"/>
      <c r="F6" s="35"/>
      <c r="G6" s="32"/>
    </row>
    <row r="7" spans="1:9" s="28" customFormat="1" x14ac:dyDescent="0.25">
      <c r="A7" s="38" t="s">
        <v>122</v>
      </c>
      <c r="B7" s="38"/>
      <c r="C7" s="31"/>
      <c r="D7" s="70"/>
      <c r="E7" s="39"/>
      <c r="F7" s="35"/>
      <c r="G7" s="32"/>
    </row>
    <row r="8" spans="1:9" s="28" customFormat="1" x14ac:dyDescent="0.25">
      <c r="A8" s="40" t="s">
        <v>253</v>
      </c>
      <c r="B8" s="40" t="s">
        <v>22</v>
      </c>
      <c r="C8" s="37" t="s">
        <v>123</v>
      </c>
      <c r="D8" s="71" t="s">
        <v>124</v>
      </c>
      <c r="E8" s="41">
        <v>67450</v>
      </c>
      <c r="F8" s="42">
        <v>23078017.5</v>
      </c>
      <c r="G8" s="42">
        <v>2.1365258944142531</v>
      </c>
      <c r="I8" s="27"/>
    </row>
    <row r="9" spans="1:9" s="28" customFormat="1" x14ac:dyDescent="0.25">
      <c r="A9" s="40" t="s">
        <v>254</v>
      </c>
      <c r="B9" s="40" t="s">
        <v>36</v>
      </c>
      <c r="C9" s="37" t="s">
        <v>125</v>
      </c>
      <c r="D9" s="71" t="s">
        <v>126</v>
      </c>
      <c r="E9" s="41">
        <v>8890</v>
      </c>
      <c r="F9" s="42">
        <v>8363267.5</v>
      </c>
      <c r="G9" s="42">
        <v>0.77425790909739789</v>
      </c>
      <c r="I9" s="27"/>
    </row>
    <row r="10" spans="1:9" s="28" customFormat="1" x14ac:dyDescent="0.25">
      <c r="A10" s="40" t="s">
        <v>255</v>
      </c>
      <c r="B10" s="40" t="s">
        <v>14</v>
      </c>
      <c r="C10" s="37" t="s">
        <v>127</v>
      </c>
      <c r="D10" s="71" t="s">
        <v>128</v>
      </c>
      <c r="E10" s="41">
        <v>73319</v>
      </c>
      <c r="F10" s="42">
        <v>31952420.199999999</v>
      </c>
      <c r="G10" s="42">
        <v>2.9581038816053007</v>
      </c>
      <c r="I10" s="27"/>
    </row>
    <row r="11" spans="1:9" s="28" customFormat="1" x14ac:dyDescent="0.25">
      <c r="A11" s="40" t="s">
        <v>256</v>
      </c>
      <c r="B11" s="40" t="s">
        <v>33</v>
      </c>
      <c r="C11" s="37" t="s">
        <v>129</v>
      </c>
      <c r="D11" s="71" t="s">
        <v>130</v>
      </c>
      <c r="E11" s="41">
        <v>37726</v>
      </c>
      <c r="F11" s="42">
        <v>89691678.700000003</v>
      </c>
      <c r="G11" s="42">
        <v>8.303511948373961</v>
      </c>
      <c r="I11" s="27"/>
    </row>
    <row r="12" spans="1:9" s="28" customFormat="1" x14ac:dyDescent="0.25">
      <c r="A12" s="40" t="s">
        <v>257</v>
      </c>
      <c r="B12" s="40" t="s">
        <v>24</v>
      </c>
      <c r="C12" s="37" t="s">
        <v>131</v>
      </c>
      <c r="D12" s="71" t="s">
        <v>132</v>
      </c>
      <c r="E12" s="41">
        <v>490</v>
      </c>
      <c r="F12" s="42">
        <v>1528751</v>
      </c>
      <c r="G12" s="42">
        <v>0.14152931886855899</v>
      </c>
      <c r="I12" s="27"/>
    </row>
    <row r="13" spans="1:9" s="28" customFormat="1" x14ac:dyDescent="0.25">
      <c r="A13" s="40" t="s">
        <v>258</v>
      </c>
      <c r="B13" s="40" t="s">
        <v>26</v>
      </c>
      <c r="C13" s="37" t="s">
        <v>133</v>
      </c>
      <c r="D13" s="71" t="s">
        <v>134</v>
      </c>
      <c r="E13" s="41">
        <v>8270</v>
      </c>
      <c r="F13" s="42">
        <v>21051698.5</v>
      </c>
      <c r="G13" s="42">
        <v>1.9489325270964759</v>
      </c>
      <c r="I13" s="27"/>
    </row>
    <row r="14" spans="1:9" s="28" customFormat="1" ht="60" x14ac:dyDescent="0.25">
      <c r="A14" s="40" t="s">
        <v>259</v>
      </c>
      <c r="B14" s="40" t="s">
        <v>25</v>
      </c>
      <c r="C14" s="37" t="s">
        <v>135</v>
      </c>
      <c r="D14" s="71" t="s">
        <v>136</v>
      </c>
      <c r="E14" s="41">
        <v>32170</v>
      </c>
      <c r="F14" s="42">
        <v>17309068.5</v>
      </c>
      <c r="G14" s="42">
        <v>1.6024458365386056</v>
      </c>
      <c r="I14" s="27"/>
    </row>
    <row r="15" spans="1:9" s="28" customFormat="1" x14ac:dyDescent="0.25">
      <c r="A15" s="40" t="s">
        <v>260</v>
      </c>
      <c r="B15" s="40" t="s">
        <v>12</v>
      </c>
      <c r="C15" s="37" t="s">
        <v>137</v>
      </c>
      <c r="D15" s="71" t="s">
        <v>138</v>
      </c>
      <c r="E15" s="41">
        <v>6275</v>
      </c>
      <c r="F15" s="42">
        <v>12584198.75</v>
      </c>
      <c r="G15" s="42">
        <v>1.1650249632504388</v>
      </c>
      <c r="I15" s="27"/>
    </row>
    <row r="16" spans="1:9" s="28" customFormat="1" ht="60" x14ac:dyDescent="0.25">
      <c r="A16" s="40" t="s">
        <v>262</v>
      </c>
      <c r="B16" s="40" t="s">
        <v>28</v>
      </c>
      <c r="C16" s="37" t="s">
        <v>139</v>
      </c>
      <c r="D16" s="71" t="s">
        <v>140</v>
      </c>
      <c r="E16" s="41">
        <v>17910</v>
      </c>
      <c r="F16" s="42">
        <v>21954973.5</v>
      </c>
      <c r="G16" s="42">
        <v>2.0325562797553447</v>
      </c>
      <c r="I16" s="27"/>
    </row>
    <row r="17" spans="1:9" s="28" customFormat="1" ht="60" x14ac:dyDescent="0.25">
      <c r="A17" s="40" t="s">
        <v>261</v>
      </c>
      <c r="B17" s="40" t="s">
        <v>29</v>
      </c>
      <c r="C17" s="37" t="s">
        <v>139</v>
      </c>
      <c r="D17" s="71" t="s">
        <v>140</v>
      </c>
      <c r="E17" s="41">
        <v>16505</v>
      </c>
      <c r="F17" s="42">
        <v>20009011.5</v>
      </c>
      <c r="G17" s="42">
        <v>1.8524022347839273</v>
      </c>
      <c r="I17" s="27"/>
    </row>
    <row r="18" spans="1:9" s="28" customFormat="1" ht="60" x14ac:dyDescent="0.25">
      <c r="A18" s="40" t="s">
        <v>263</v>
      </c>
      <c r="B18" s="40" t="s">
        <v>27</v>
      </c>
      <c r="C18" s="37" t="s">
        <v>139</v>
      </c>
      <c r="D18" s="71" t="s">
        <v>140</v>
      </c>
      <c r="E18" s="41">
        <v>1890</v>
      </c>
      <c r="F18" s="42">
        <v>7160643</v>
      </c>
      <c r="G18" s="42">
        <v>0.66292085921835198</v>
      </c>
      <c r="I18" s="27"/>
    </row>
    <row r="19" spans="1:9" s="28" customFormat="1" x14ac:dyDescent="0.25">
      <c r="A19" s="40" t="s">
        <v>264</v>
      </c>
      <c r="B19" s="40" t="s">
        <v>13</v>
      </c>
      <c r="C19" s="37" t="s">
        <v>141</v>
      </c>
      <c r="D19" s="71" t="s">
        <v>142</v>
      </c>
      <c r="E19" s="41">
        <v>3975</v>
      </c>
      <c r="F19" s="42">
        <v>35789508.75</v>
      </c>
      <c r="G19" s="42">
        <v>3.3133353934210552</v>
      </c>
      <c r="I19" s="27"/>
    </row>
    <row r="20" spans="1:9" s="28" customFormat="1" x14ac:dyDescent="0.25">
      <c r="A20" s="40" t="s">
        <v>470</v>
      </c>
      <c r="B20" s="40" t="s">
        <v>460</v>
      </c>
      <c r="C20" s="37" t="s">
        <v>141</v>
      </c>
      <c r="D20" s="71" t="s">
        <v>142</v>
      </c>
      <c r="E20" s="41">
        <v>49437</v>
      </c>
      <c r="F20" s="42">
        <v>21715202.25</v>
      </c>
      <c r="G20" s="42">
        <v>2.0103586414893591</v>
      </c>
      <c r="I20" s="27"/>
    </row>
    <row r="21" spans="1:9" s="28" customFormat="1" ht="30" x14ac:dyDescent="0.25">
      <c r="A21" s="40" t="s">
        <v>265</v>
      </c>
      <c r="B21" s="40" t="s">
        <v>2</v>
      </c>
      <c r="C21" s="37" t="s">
        <v>143</v>
      </c>
      <c r="D21" s="71" t="s">
        <v>144</v>
      </c>
      <c r="E21" s="41">
        <v>26915</v>
      </c>
      <c r="F21" s="42">
        <v>13878719.75</v>
      </c>
      <c r="G21" s="42">
        <v>1.2848696439021903</v>
      </c>
      <c r="I21" s="27"/>
    </row>
    <row r="22" spans="1:9" s="28" customFormat="1" ht="120" x14ac:dyDescent="0.25">
      <c r="A22" s="40" t="s">
        <v>553</v>
      </c>
      <c r="B22" s="40" t="s">
        <v>554</v>
      </c>
      <c r="C22" s="37" t="s">
        <v>555</v>
      </c>
      <c r="D22" s="71" t="s">
        <v>556</v>
      </c>
      <c r="E22" s="41">
        <v>24185</v>
      </c>
      <c r="F22" s="42">
        <v>4122333.25</v>
      </c>
      <c r="G22" s="42">
        <v>0.38163900924461414</v>
      </c>
      <c r="I22" s="27"/>
    </row>
    <row r="23" spans="1:9" s="28" customFormat="1" x14ac:dyDescent="0.25">
      <c r="A23" s="40" t="s">
        <v>266</v>
      </c>
      <c r="B23" s="40" t="s">
        <v>18</v>
      </c>
      <c r="C23" s="37" t="s">
        <v>145</v>
      </c>
      <c r="D23" s="71" t="s">
        <v>146</v>
      </c>
      <c r="E23" s="41">
        <v>7358</v>
      </c>
      <c r="F23" s="42">
        <v>18652530</v>
      </c>
      <c r="G23" s="42">
        <v>1.7268213502888059</v>
      </c>
      <c r="I23" s="27"/>
    </row>
    <row r="24" spans="1:9" s="28" customFormat="1" ht="30" x14ac:dyDescent="0.25">
      <c r="A24" s="40" t="s">
        <v>267</v>
      </c>
      <c r="B24" s="40" t="s">
        <v>20</v>
      </c>
      <c r="C24" s="37" t="s">
        <v>147</v>
      </c>
      <c r="D24" s="71" t="s">
        <v>148</v>
      </c>
      <c r="E24" s="41">
        <v>11315</v>
      </c>
      <c r="F24" s="42">
        <v>21601466.5</v>
      </c>
      <c r="G24" s="42">
        <v>1.9998291679331655</v>
      </c>
      <c r="I24" s="27"/>
    </row>
    <row r="25" spans="1:9" s="28" customFormat="1" x14ac:dyDescent="0.25">
      <c r="A25" s="40" t="s">
        <v>268</v>
      </c>
      <c r="B25" s="40" t="s">
        <v>4</v>
      </c>
      <c r="C25" s="37" t="s">
        <v>149</v>
      </c>
      <c r="D25" s="71" t="s">
        <v>150</v>
      </c>
      <c r="E25" s="41">
        <v>20229</v>
      </c>
      <c r="F25" s="42">
        <v>33332334.75</v>
      </c>
      <c r="G25" s="42">
        <v>3.0858541603350051</v>
      </c>
      <c r="I25" s="27"/>
    </row>
    <row r="26" spans="1:9" s="28" customFormat="1" x14ac:dyDescent="0.25">
      <c r="A26" s="40" t="s">
        <v>505</v>
      </c>
      <c r="B26" s="40" t="s">
        <v>506</v>
      </c>
      <c r="C26" s="37" t="s">
        <v>507</v>
      </c>
      <c r="D26" s="71" t="s">
        <v>508</v>
      </c>
      <c r="E26" s="41">
        <v>1015</v>
      </c>
      <c r="F26" s="42">
        <v>10767830.5</v>
      </c>
      <c r="G26" s="42">
        <v>0.99686850007430561</v>
      </c>
      <c r="I26" s="27"/>
    </row>
    <row r="27" spans="1:9" s="28" customFormat="1" x14ac:dyDescent="0.25">
      <c r="A27" s="40" t="s">
        <v>269</v>
      </c>
      <c r="B27" s="40" t="s">
        <v>3</v>
      </c>
      <c r="C27" s="37" t="s">
        <v>151</v>
      </c>
      <c r="D27" s="71" t="s">
        <v>152</v>
      </c>
      <c r="E27" s="41">
        <v>4175</v>
      </c>
      <c r="F27" s="42">
        <v>16269557.5</v>
      </c>
      <c r="G27" s="42">
        <v>1.5062095732188272</v>
      </c>
      <c r="I27" s="27"/>
    </row>
    <row r="28" spans="1:9" s="28" customFormat="1" x14ac:dyDescent="0.25">
      <c r="A28" s="40" t="s">
        <v>270</v>
      </c>
      <c r="B28" s="40" t="s">
        <v>31</v>
      </c>
      <c r="C28" s="37" t="s">
        <v>153</v>
      </c>
      <c r="D28" s="71" t="s">
        <v>154</v>
      </c>
      <c r="E28" s="41">
        <v>166993</v>
      </c>
      <c r="F28" s="42">
        <v>43635270.899999999</v>
      </c>
      <c r="G28" s="42">
        <v>4.0396834861413353</v>
      </c>
      <c r="I28" s="27"/>
    </row>
    <row r="29" spans="1:9" s="28" customFormat="1" x14ac:dyDescent="0.25">
      <c r="A29" s="40" t="s">
        <v>471</v>
      </c>
      <c r="B29" s="40" t="s">
        <v>461</v>
      </c>
      <c r="C29" s="37" t="s">
        <v>153</v>
      </c>
      <c r="D29" s="71" t="s">
        <v>154</v>
      </c>
      <c r="E29" s="41">
        <v>39139</v>
      </c>
      <c r="F29" s="42">
        <v>10485338.1</v>
      </c>
      <c r="G29" s="42">
        <v>0.97071580617088749</v>
      </c>
      <c r="I29" s="27"/>
    </row>
    <row r="30" spans="1:9" s="28" customFormat="1" x14ac:dyDescent="0.25">
      <c r="A30" s="40" t="s">
        <v>271</v>
      </c>
      <c r="B30" s="40" t="s">
        <v>32</v>
      </c>
      <c r="C30" s="37" t="s">
        <v>155</v>
      </c>
      <c r="D30" s="71" t="s">
        <v>156</v>
      </c>
      <c r="E30" s="41">
        <v>100423</v>
      </c>
      <c r="F30" s="42">
        <v>20983385.850000001</v>
      </c>
      <c r="G30" s="42">
        <v>1.9426082513808063</v>
      </c>
      <c r="I30" s="27"/>
    </row>
    <row r="31" spans="1:9" s="28" customFormat="1" x14ac:dyDescent="0.25">
      <c r="A31" s="40" t="s">
        <v>272</v>
      </c>
      <c r="B31" s="40" t="s">
        <v>19</v>
      </c>
      <c r="C31" s="37" t="s">
        <v>157</v>
      </c>
      <c r="D31" s="71" t="s">
        <v>158</v>
      </c>
      <c r="E31" s="41">
        <v>13965</v>
      </c>
      <c r="F31" s="42">
        <v>43419978</v>
      </c>
      <c r="G31" s="42">
        <v>4.0197520143096002</v>
      </c>
      <c r="I31" s="27"/>
    </row>
    <row r="32" spans="1:9" s="28" customFormat="1" x14ac:dyDescent="0.25">
      <c r="A32" s="40" t="s">
        <v>273</v>
      </c>
      <c r="B32" s="40" t="s">
        <v>35</v>
      </c>
      <c r="C32" s="37" t="s">
        <v>159</v>
      </c>
      <c r="D32" s="71" t="s">
        <v>160</v>
      </c>
      <c r="E32" s="41">
        <v>7485</v>
      </c>
      <c r="F32" s="42">
        <v>6178867.5</v>
      </c>
      <c r="G32" s="42">
        <v>0.57202965600943245</v>
      </c>
      <c r="I32" s="27"/>
    </row>
    <row r="33" spans="1:9" s="28" customFormat="1" ht="30" x14ac:dyDescent="0.25">
      <c r="A33" s="40" t="s">
        <v>274</v>
      </c>
      <c r="B33" s="40" t="s">
        <v>34</v>
      </c>
      <c r="C33" s="37" t="s">
        <v>161</v>
      </c>
      <c r="D33" s="71" t="s">
        <v>162</v>
      </c>
      <c r="E33" s="41">
        <v>32450</v>
      </c>
      <c r="F33" s="42">
        <v>32927015</v>
      </c>
      <c r="G33" s="42">
        <v>3.0483303071100689</v>
      </c>
      <c r="I33" s="27"/>
    </row>
    <row r="34" spans="1:9" s="28" customFormat="1" ht="30" x14ac:dyDescent="0.25">
      <c r="A34" s="40" t="s">
        <v>275</v>
      </c>
      <c r="B34" s="40" t="s">
        <v>16</v>
      </c>
      <c r="C34" s="37" t="s">
        <v>163</v>
      </c>
      <c r="D34" s="71" t="s">
        <v>164</v>
      </c>
      <c r="E34" s="41">
        <v>27985</v>
      </c>
      <c r="F34" s="42">
        <v>40722372.75</v>
      </c>
      <c r="G34" s="42">
        <v>3.7700120412147347</v>
      </c>
      <c r="I34" s="27"/>
    </row>
    <row r="35" spans="1:9" s="28" customFormat="1" x14ac:dyDescent="0.25">
      <c r="A35" s="40" t="s">
        <v>276</v>
      </c>
      <c r="B35" s="40" t="s">
        <v>15</v>
      </c>
      <c r="C35" s="37" t="s">
        <v>165</v>
      </c>
      <c r="D35" s="71" t="s">
        <v>166</v>
      </c>
      <c r="E35" s="41">
        <v>8820</v>
      </c>
      <c r="F35" s="42">
        <v>30760632</v>
      </c>
      <c r="G35" s="42">
        <v>2.8477700390229668</v>
      </c>
      <c r="I35" s="27"/>
    </row>
    <row r="36" spans="1:9" s="28" customFormat="1" x14ac:dyDescent="0.25">
      <c r="A36" s="40" t="s">
        <v>551</v>
      </c>
      <c r="B36" s="40" t="s">
        <v>552</v>
      </c>
      <c r="C36" s="37" t="s">
        <v>165</v>
      </c>
      <c r="D36" s="71" t="s">
        <v>166</v>
      </c>
      <c r="E36" s="41">
        <v>5720</v>
      </c>
      <c r="F36" s="42">
        <v>6983834</v>
      </c>
      <c r="G36" s="42">
        <v>0.64655216520616099</v>
      </c>
      <c r="I36" s="27"/>
    </row>
    <row r="37" spans="1:9" s="28" customFormat="1" ht="30" x14ac:dyDescent="0.25">
      <c r="A37" s="40" t="s">
        <v>277</v>
      </c>
      <c r="B37" s="40" t="s">
        <v>8</v>
      </c>
      <c r="C37" s="37" t="s">
        <v>167</v>
      </c>
      <c r="D37" s="71" t="s">
        <v>168</v>
      </c>
      <c r="E37" s="41">
        <v>63795</v>
      </c>
      <c r="F37" s="42">
        <v>99443646</v>
      </c>
      <c r="G37" s="42">
        <v>9.2063334605740899</v>
      </c>
      <c r="I37" s="27"/>
    </row>
    <row r="38" spans="1:9" s="28" customFormat="1" ht="30" x14ac:dyDescent="0.25">
      <c r="A38" s="40" t="s">
        <v>278</v>
      </c>
      <c r="B38" s="40" t="s">
        <v>7</v>
      </c>
      <c r="C38" s="37" t="s">
        <v>167</v>
      </c>
      <c r="D38" s="71" t="s">
        <v>168</v>
      </c>
      <c r="E38" s="41">
        <v>45840</v>
      </c>
      <c r="F38" s="42">
        <v>42858108</v>
      </c>
      <c r="G38" s="42">
        <v>3.9677349896975627</v>
      </c>
      <c r="I38" s="27"/>
    </row>
    <row r="39" spans="1:9" s="28" customFormat="1" ht="30" x14ac:dyDescent="0.25">
      <c r="A39" s="40" t="s">
        <v>279</v>
      </c>
      <c r="B39" s="40" t="s">
        <v>11</v>
      </c>
      <c r="C39" s="37" t="s">
        <v>167</v>
      </c>
      <c r="D39" s="71" t="s">
        <v>168</v>
      </c>
      <c r="E39" s="41">
        <v>66290</v>
      </c>
      <c r="F39" s="42">
        <v>37437277.5</v>
      </c>
      <c r="G39" s="42">
        <v>3.4658831849452456</v>
      </c>
      <c r="I39" s="27"/>
    </row>
    <row r="40" spans="1:9" s="28" customFormat="1" ht="30" x14ac:dyDescent="0.25">
      <c r="A40" s="40" t="s">
        <v>281</v>
      </c>
      <c r="B40" s="40" t="s">
        <v>10</v>
      </c>
      <c r="C40" s="37" t="s">
        <v>167</v>
      </c>
      <c r="D40" s="71" t="s">
        <v>168</v>
      </c>
      <c r="E40" s="41">
        <v>31172</v>
      </c>
      <c r="F40" s="42">
        <v>33486521</v>
      </c>
      <c r="G40" s="42">
        <v>3.1001284763886967</v>
      </c>
      <c r="I40" s="27"/>
    </row>
    <row r="41" spans="1:9" s="28" customFormat="1" ht="30" x14ac:dyDescent="0.25">
      <c r="A41" s="40" t="s">
        <v>283</v>
      </c>
      <c r="B41" s="40" t="s">
        <v>9</v>
      </c>
      <c r="C41" s="37" t="s">
        <v>167</v>
      </c>
      <c r="D41" s="71" t="s">
        <v>168</v>
      </c>
      <c r="E41" s="41">
        <v>143295</v>
      </c>
      <c r="F41" s="42">
        <v>21114518.25</v>
      </c>
      <c r="G41" s="42">
        <v>1.9547482789285224</v>
      </c>
      <c r="I41" s="27"/>
    </row>
    <row r="42" spans="1:9" s="28" customFormat="1" ht="30" x14ac:dyDescent="0.25">
      <c r="A42" s="40" t="s">
        <v>282</v>
      </c>
      <c r="B42" s="40" t="s">
        <v>5</v>
      </c>
      <c r="C42" s="37" t="s">
        <v>167</v>
      </c>
      <c r="D42" s="71" t="s">
        <v>168</v>
      </c>
      <c r="E42" s="41">
        <v>14280</v>
      </c>
      <c r="F42" s="42">
        <v>20935908</v>
      </c>
      <c r="G42" s="42">
        <v>1.9382128280765247</v>
      </c>
      <c r="I42" s="27"/>
    </row>
    <row r="43" spans="1:9" s="28" customFormat="1" ht="30" x14ac:dyDescent="0.25">
      <c r="A43" s="40" t="s">
        <v>280</v>
      </c>
      <c r="B43" s="40" t="s">
        <v>6</v>
      </c>
      <c r="C43" s="37" t="s">
        <v>167</v>
      </c>
      <c r="D43" s="71" t="s">
        <v>168</v>
      </c>
      <c r="E43" s="41">
        <v>11380</v>
      </c>
      <c r="F43" s="42">
        <v>19977021</v>
      </c>
      <c r="G43" s="42">
        <v>1.8494406055354333</v>
      </c>
      <c r="I43" s="27"/>
    </row>
    <row r="44" spans="1:9" s="28" customFormat="1" x14ac:dyDescent="0.25">
      <c r="A44" s="40" t="s">
        <v>473</v>
      </c>
      <c r="B44" s="40" t="s">
        <v>463</v>
      </c>
      <c r="C44" s="37" t="s">
        <v>171</v>
      </c>
      <c r="D44" s="71" t="s">
        <v>172</v>
      </c>
      <c r="E44" s="41">
        <v>44917</v>
      </c>
      <c r="F44" s="42">
        <v>15042703.300000001</v>
      </c>
      <c r="G44" s="42">
        <v>1.3926293765242506</v>
      </c>
      <c r="I44" s="27"/>
    </row>
    <row r="45" spans="1:9" s="28" customFormat="1" x14ac:dyDescent="0.25">
      <c r="A45" s="40" t="s">
        <v>284</v>
      </c>
      <c r="B45" s="40" t="s">
        <v>21</v>
      </c>
      <c r="C45" s="37" t="s">
        <v>171</v>
      </c>
      <c r="D45" s="71" t="s">
        <v>172</v>
      </c>
      <c r="E45" s="41">
        <v>955</v>
      </c>
      <c r="F45" s="42">
        <v>6801414.5</v>
      </c>
      <c r="G45" s="42">
        <v>0.62966406009071507</v>
      </c>
      <c r="I45" s="27"/>
    </row>
    <row r="46" spans="1:9" s="28" customFormat="1" x14ac:dyDescent="0.25">
      <c r="A46" s="40" t="s">
        <v>472</v>
      </c>
      <c r="B46" s="40" t="s">
        <v>462</v>
      </c>
      <c r="C46" s="37" t="s">
        <v>171</v>
      </c>
      <c r="D46" s="71" t="s">
        <v>172</v>
      </c>
      <c r="E46" s="41">
        <v>8130</v>
      </c>
      <c r="F46" s="42">
        <v>6009289.5</v>
      </c>
      <c r="G46" s="42">
        <v>0.55633039639482385</v>
      </c>
      <c r="I46" s="27"/>
    </row>
    <row r="47" spans="1:9" s="28" customFormat="1" ht="30" x14ac:dyDescent="0.25">
      <c r="A47" s="40" t="s">
        <v>474</v>
      </c>
      <c r="B47" s="40" t="s">
        <v>464</v>
      </c>
      <c r="C47" s="37" t="s">
        <v>465</v>
      </c>
      <c r="D47" s="71" t="s">
        <v>466</v>
      </c>
      <c r="E47" s="41">
        <v>21836</v>
      </c>
      <c r="F47" s="42">
        <v>5009178.4000000004</v>
      </c>
      <c r="G47" s="42">
        <v>0.46374171270736575</v>
      </c>
      <c r="I47" s="27"/>
    </row>
    <row r="48" spans="1:9" s="28" customFormat="1" x14ac:dyDescent="0.25">
      <c r="A48" s="40" t="s">
        <v>285</v>
      </c>
      <c r="B48" s="40" t="s">
        <v>23</v>
      </c>
      <c r="C48" s="37" t="s">
        <v>173</v>
      </c>
      <c r="D48" s="71" t="s">
        <v>174</v>
      </c>
      <c r="E48" s="41">
        <v>15070</v>
      </c>
      <c r="F48" s="42">
        <v>21629217.5</v>
      </c>
      <c r="G48" s="42">
        <v>2.0023983110623744</v>
      </c>
      <c r="I48" s="27"/>
    </row>
    <row r="49" spans="1:9" s="28" customFormat="1" ht="30" x14ac:dyDescent="0.25">
      <c r="A49" s="40" t="s">
        <v>475</v>
      </c>
      <c r="B49" s="40" t="s">
        <v>467</v>
      </c>
      <c r="C49" s="37" t="s">
        <v>468</v>
      </c>
      <c r="D49" s="71" t="s">
        <v>469</v>
      </c>
      <c r="E49" s="41">
        <v>5362</v>
      </c>
      <c r="F49" s="42">
        <v>7935760</v>
      </c>
      <c r="G49" s="42">
        <v>0.73467994951719129</v>
      </c>
      <c r="I49" s="27"/>
    </row>
    <row r="50" spans="1:9" s="28" customFormat="1" x14ac:dyDescent="0.25">
      <c r="A50" s="40" t="s">
        <v>286</v>
      </c>
      <c r="B50" s="40" t="s">
        <v>17</v>
      </c>
      <c r="C50" s="37" t="s">
        <v>175</v>
      </c>
      <c r="D50" s="71" t="s">
        <v>176</v>
      </c>
      <c r="E50" s="41">
        <v>48150</v>
      </c>
      <c r="F50" s="42">
        <v>30134677.5</v>
      </c>
      <c r="G50" s="42">
        <v>2.7898201740497242</v>
      </c>
      <c r="I50" s="27"/>
    </row>
    <row r="51" spans="1:9" s="28" customFormat="1" x14ac:dyDescent="0.25">
      <c r="A51" s="40" t="s">
        <v>287</v>
      </c>
      <c r="B51" s="40" t="s">
        <v>30</v>
      </c>
      <c r="C51" s="37" t="s">
        <v>177</v>
      </c>
      <c r="D51" s="71" t="s">
        <v>178</v>
      </c>
      <c r="E51" s="41">
        <v>2895</v>
      </c>
      <c r="F51" s="42">
        <v>16006310.25</v>
      </c>
      <c r="G51" s="42">
        <v>1.4818385644760554</v>
      </c>
      <c r="I51" s="27"/>
    </row>
    <row r="52" spans="1:9" s="28" customFormat="1" x14ac:dyDescent="0.25">
      <c r="A52" s="40"/>
      <c r="B52" s="40"/>
      <c r="C52" s="37"/>
      <c r="D52" s="71"/>
      <c r="E52" s="41"/>
      <c r="F52" s="42"/>
      <c r="G52" s="42"/>
    </row>
    <row r="53" spans="1:9" s="28" customFormat="1" x14ac:dyDescent="0.25">
      <c r="A53" s="38" t="s">
        <v>179</v>
      </c>
      <c r="B53" s="40"/>
      <c r="C53" s="37"/>
      <c r="D53" s="71"/>
      <c r="E53" s="41"/>
      <c r="F53" s="42"/>
      <c r="G53" s="42"/>
    </row>
    <row r="54" spans="1:9" s="28" customFormat="1" x14ac:dyDescent="0.25">
      <c r="A54" s="40" t="s">
        <v>180</v>
      </c>
      <c r="B54" s="40"/>
      <c r="C54" s="37"/>
      <c r="D54" s="71"/>
      <c r="E54" s="41"/>
      <c r="F54" s="42"/>
      <c r="G54" s="42"/>
    </row>
    <row r="55" spans="1:9" s="28" customFormat="1" ht="30" x14ac:dyDescent="0.25">
      <c r="A55" s="89" t="s">
        <v>288</v>
      </c>
      <c r="B55" s="40" t="s">
        <v>557</v>
      </c>
      <c r="C55" s="37" t="s">
        <v>181</v>
      </c>
      <c r="D55" s="71" t="s">
        <v>182</v>
      </c>
      <c r="E55" s="41">
        <v>22863.069</v>
      </c>
      <c r="F55" s="42">
        <v>28315209.059999999</v>
      </c>
      <c r="G55" s="42">
        <v>2.6213767002491903</v>
      </c>
    </row>
    <row r="56" spans="1:9" s="28" customFormat="1" x14ac:dyDescent="0.25">
      <c r="A56" s="40"/>
      <c r="B56" s="40"/>
      <c r="C56" s="37"/>
      <c r="D56" s="71"/>
      <c r="E56" s="41"/>
      <c r="F56" s="42"/>
      <c r="G56" s="42"/>
    </row>
    <row r="57" spans="1:9" s="28" customFormat="1" x14ac:dyDescent="0.25">
      <c r="A57" s="40" t="s">
        <v>183</v>
      </c>
      <c r="B57" s="40"/>
      <c r="C57" s="37"/>
      <c r="D57" s="71"/>
      <c r="E57" s="41"/>
      <c r="F57" s="42">
        <v>1118922.7</v>
      </c>
      <c r="G57" s="42">
        <v>0.10358807130629447</v>
      </c>
    </row>
    <row r="58" spans="1:9" s="28" customFormat="1" x14ac:dyDescent="0.25">
      <c r="A58" s="31" t="s">
        <v>184</v>
      </c>
      <c r="B58" s="31"/>
      <c r="C58" s="31"/>
      <c r="D58" s="70"/>
      <c r="E58" s="36">
        <f>SUM(E8:E57)</f>
        <v>1368709.0689999999</v>
      </c>
      <c r="F58" s="36">
        <f>SUM(F8:F57)</f>
        <v>1080165588.46</v>
      </c>
      <c r="G58" s="36">
        <f>SUM(G8:G57)</f>
        <v>99.999999999999986</v>
      </c>
    </row>
    <row r="59" spans="1:9" s="28" customFormat="1" x14ac:dyDescent="0.25">
      <c r="A59" s="49"/>
      <c r="B59" s="49"/>
      <c r="C59" s="56"/>
      <c r="D59" s="55"/>
      <c r="E59" s="32"/>
      <c r="F59" s="35"/>
      <c r="G59" s="32"/>
    </row>
    <row r="60" spans="1:9" x14ac:dyDescent="0.25">
      <c r="A60" s="45" t="s">
        <v>185</v>
      </c>
      <c r="B60" s="107">
        <v>90192762.0898</v>
      </c>
      <c r="C60" s="107"/>
      <c r="D60" s="107"/>
      <c r="E60" s="107"/>
      <c r="F60" s="107"/>
      <c r="G60" s="107"/>
    </row>
    <row r="61" spans="1:9" x14ac:dyDescent="0.25">
      <c r="A61" s="45" t="s">
        <v>186</v>
      </c>
      <c r="B61" s="107">
        <v>11.9762</v>
      </c>
      <c r="C61" s="107"/>
      <c r="D61" s="107"/>
      <c r="E61" s="107"/>
      <c r="F61" s="107"/>
      <c r="G61" s="107"/>
    </row>
    <row r="62" spans="1:9" x14ac:dyDescent="0.25">
      <c r="A62" s="58"/>
      <c r="B62" s="58"/>
      <c r="C62" s="58"/>
      <c r="D62" s="84"/>
      <c r="E62" s="59"/>
      <c r="F62" s="60"/>
      <c r="G62" s="61"/>
    </row>
    <row r="63" spans="1:9" x14ac:dyDescent="0.25">
      <c r="A63" s="62" t="s">
        <v>187</v>
      </c>
      <c r="C63" s="63"/>
    </row>
    <row r="64" spans="1:9" x14ac:dyDescent="0.25">
      <c r="A64" s="63" t="s">
        <v>188</v>
      </c>
      <c r="C64" s="63"/>
      <c r="F64" s="25" t="s">
        <v>41</v>
      </c>
    </row>
    <row r="65" spans="1:6" x14ac:dyDescent="0.25">
      <c r="C65" s="63"/>
      <c r="F65" s="25"/>
    </row>
    <row r="66" spans="1:6" x14ac:dyDescent="0.25">
      <c r="A66" s="63" t="s">
        <v>189</v>
      </c>
      <c r="C66" s="63"/>
      <c r="F66" s="25" t="s">
        <v>41</v>
      </c>
    </row>
    <row r="67" spans="1:6" x14ac:dyDescent="0.25">
      <c r="A67" s="62"/>
      <c r="C67" s="63"/>
      <c r="F67" s="25"/>
    </row>
    <row r="68" spans="1:6" x14ac:dyDescent="0.25">
      <c r="A68" s="63" t="s">
        <v>190</v>
      </c>
      <c r="C68" s="63"/>
      <c r="F68" s="65">
        <v>11.259399999999999</v>
      </c>
    </row>
    <row r="69" spans="1:6" x14ac:dyDescent="0.25">
      <c r="A69" s="63" t="s">
        <v>191</v>
      </c>
      <c r="C69" s="63"/>
      <c r="F69" s="65">
        <v>11.9762</v>
      </c>
    </row>
    <row r="70" spans="1:6" x14ac:dyDescent="0.25">
      <c r="C70" s="63"/>
      <c r="F70" s="65"/>
    </row>
    <row r="71" spans="1:6" x14ac:dyDescent="0.25">
      <c r="A71" s="63" t="s">
        <v>192</v>
      </c>
      <c r="C71" s="63"/>
      <c r="F71" s="25" t="s">
        <v>41</v>
      </c>
    </row>
    <row r="72" spans="1:6" x14ac:dyDescent="0.25">
      <c r="C72" s="63"/>
      <c r="F72" s="25"/>
    </row>
    <row r="73" spans="1:6" x14ac:dyDescent="0.25">
      <c r="A73" s="63" t="s">
        <v>193</v>
      </c>
      <c r="C73" s="63"/>
      <c r="F73" s="25" t="s">
        <v>41</v>
      </c>
    </row>
    <row r="74" spans="1:6" x14ac:dyDescent="0.25">
      <c r="C74" s="63"/>
      <c r="F74" s="25"/>
    </row>
    <row r="75" spans="1:6" x14ac:dyDescent="0.25">
      <c r="C75" s="63"/>
      <c r="F75" s="25"/>
    </row>
    <row r="76" spans="1:6" x14ac:dyDescent="0.25">
      <c r="C76" s="63"/>
    </row>
    <row r="77" spans="1:6" x14ac:dyDescent="0.25">
      <c r="C77" s="63"/>
    </row>
  </sheetData>
  <mergeCells count="3">
    <mergeCell ref="B60:G60"/>
    <mergeCell ref="B61:G61"/>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2"/>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504</v>
      </c>
      <c r="B1" s="1"/>
      <c r="C1" s="1"/>
      <c r="D1" s="1"/>
      <c r="E1" s="78"/>
      <c r="F1" s="79"/>
      <c r="G1" s="79"/>
      <c r="H1" s="80"/>
    </row>
    <row r="2" spans="1:8" s="28" customFormat="1" x14ac:dyDescent="0.25">
      <c r="A2" s="1" t="s">
        <v>194</v>
      </c>
      <c r="B2" s="1"/>
      <c r="C2" s="1"/>
      <c r="D2" s="1"/>
      <c r="E2" s="79"/>
      <c r="F2" s="79"/>
      <c r="G2" s="79"/>
      <c r="H2" s="80"/>
    </row>
    <row r="3" spans="1:8" s="28" customFormat="1" x14ac:dyDescent="0.25">
      <c r="A3" s="1" t="s">
        <v>625</v>
      </c>
      <c r="B3" s="1"/>
      <c r="C3" s="1"/>
      <c r="D3" s="1"/>
      <c r="E3" s="78"/>
      <c r="F3" s="78"/>
      <c r="G3" s="79"/>
      <c r="H3" s="80"/>
    </row>
    <row r="4" spans="1:8" s="30" customFormat="1" x14ac:dyDescent="0.25">
      <c r="A4" s="109"/>
      <c r="B4" s="109"/>
      <c r="C4" s="109"/>
      <c r="D4" s="109"/>
      <c r="E4" s="109"/>
      <c r="F4" s="109"/>
      <c r="G4" s="109"/>
      <c r="H4" s="10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76" t="s">
        <v>195</v>
      </c>
      <c r="B6" s="76"/>
      <c r="C6" s="76"/>
      <c r="D6" s="76"/>
      <c r="E6" s="81"/>
      <c r="F6" s="48"/>
      <c r="G6" s="82"/>
      <c r="H6" s="71"/>
    </row>
    <row r="7" spans="1:8" s="28" customFormat="1" x14ac:dyDescent="0.25">
      <c r="A7" s="70" t="s">
        <v>196</v>
      </c>
      <c r="B7" s="70"/>
      <c r="C7" s="70"/>
      <c r="D7" s="70"/>
      <c r="E7" s="82"/>
      <c r="F7" s="48"/>
      <c r="G7" s="82"/>
      <c r="H7" s="71"/>
    </row>
    <row r="8" spans="1:8" s="28" customFormat="1" ht="40.5" customHeight="1" x14ac:dyDescent="0.25">
      <c r="A8" s="91" t="s">
        <v>509</v>
      </c>
      <c r="B8" s="91" t="s">
        <v>510</v>
      </c>
      <c r="C8" s="91" t="s">
        <v>197</v>
      </c>
      <c r="D8" s="91" t="s">
        <v>198</v>
      </c>
      <c r="E8" s="42">
        <v>3</v>
      </c>
      <c r="F8" s="42">
        <v>3020645.21</v>
      </c>
      <c r="G8" s="42">
        <v>0.62349702474432689</v>
      </c>
      <c r="H8" s="37" t="s">
        <v>199</v>
      </c>
    </row>
    <row r="9" spans="1:8" s="28" customFormat="1" ht="36.75" customHeight="1" x14ac:dyDescent="0.25">
      <c r="A9" s="91" t="s">
        <v>290</v>
      </c>
      <c r="B9" s="91" t="s">
        <v>57</v>
      </c>
      <c r="C9" s="91" t="s">
        <v>197</v>
      </c>
      <c r="D9" s="91" t="s">
        <v>198</v>
      </c>
      <c r="E9" s="42">
        <v>20</v>
      </c>
      <c r="F9" s="42">
        <v>2002075.48</v>
      </c>
      <c r="G9" s="42">
        <v>0.41325214260882037</v>
      </c>
      <c r="H9" s="37" t="s">
        <v>199</v>
      </c>
    </row>
    <row r="10" spans="1:8" s="28" customFormat="1" ht="45" x14ac:dyDescent="0.25">
      <c r="A10" s="91" t="s">
        <v>418</v>
      </c>
      <c r="B10" s="91" t="s">
        <v>419</v>
      </c>
      <c r="C10" s="91" t="s">
        <v>197</v>
      </c>
      <c r="D10" s="91" t="s">
        <v>198</v>
      </c>
      <c r="E10" s="42">
        <v>2</v>
      </c>
      <c r="F10" s="42">
        <v>1999619.7</v>
      </c>
      <c r="G10" s="42">
        <v>0.41274524046805999</v>
      </c>
      <c r="H10" s="37" t="s">
        <v>199</v>
      </c>
    </row>
    <row r="11" spans="1:8" s="28" customFormat="1" ht="45" x14ac:dyDescent="0.25">
      <c r="A11" s="71" t="s">
        <v>289</v>
      </c>
      <c r="B11" s="71" t="s">
        <v>50</v>
      </c>
      <c r="C11" s="71" t="s">
        <v>197</v>
      </c>
      <c r="D11" s="71" t="s">
        <v>198</v>
      </c>
      <c r="E11" s="42">
        <v>2</v>
      </c>
      <c r="F11" s="42">
        <v>1990612.8</v>
      </c>
      <c r="G11" s="42">
        <v>0.41088610940110176</v>
      </c>
      <c r="H11" s="37" t="s">
        <v>199</v>
      </c>
    </row>
    <row r="12" spans="1:8" s="28" customFormat="1" x14ac:dyDescent="0.25">
      <c r="A12" s="71" t="s">
        <v>424</v>
      </c>
      <c r="B12" s="71" t="s">
        <v>425</v>
      </c>
      <c r="C12" s="71" t="s">
        <v>416</v>
      </c>
      <c r="D12" s="71" t="s">
        <v>417</v>
      </c>
      <c r="E12" s="42">
        <v>100</v>
      </c>
      <c r="F12" s="42">
        <v>9937504.5199999996</v>
      </c>
      <c r="G12" s="42">
        <v>2.0512188856510232</v>
      </c>
      <c r="H12" s="37" t="s">
        <v>199</v>
      </c>
    </row>
    <row r="13" spans="1:8" s="28" customFormat="1" x14ac:dyDescent="0.25">
      <c r="A13" s="71" t="s">
        <v>414</v>
      </c>
      <c r="B13" s="71" t="s">
        <v>415</v>
      </c>
      <c r="C13" s="71" t="s">
        <v>416</v>
      </c>
      <c r="D13" s="71" t="s">
        <v>417</v>
      </c>
      <c r="E13" s="42">
        <v>100</v>
      </c>
      <c r="F13" s="42">
        <v>9935791.3300000001</v>
      </c>
      <c r="G13" s="42">
        <v>2.0508652629003983</v>
      </c>
      <c r="H13" s="37" t="s">
        <v>199</v>
      </c>
    </row>
    <row r="14" spans="1:8" s="28" customFormat="1" ht="30" x14ac:dyDescent="0.25">
      <c r="A14" s="71" t="s">
        <v>291</v>
      </c>
      <c r="B14" s="71" t="s">
        <v>44</v>
      </c>
      <c r="C14" s="71" t="s">
        <v>153</v>
      </c>
      <c r="D14" s="71" t="s">
        <v>154</v>
      </c>
      <c r="E14" s="42">
        <v>7</v>
      </c>
      <c r="F14" s="42">
        <v>6727084.8499999996</v>
      </c>
      <c r="G14" s="42">
        <v>1.3885501598440411</v>
      </c>
      <c r="H14" s="37" t="s">
        <v>199</v>
      </c>
    </row>
    <row r="15" spans="1:8" s="28" customFormat="1" x14ac:dyDescent="0.25">
      <c r="A15" s="71" t="s">
        <v>292</v>
      </c>
      <c r="B15" s="71" t="s">
        <v>69</v>
      </c>
      <c r="C15" s="71" t="s">
        <v>200</v>
      </c>
      <c r="D15" s="71" t="s">
        <v>201</v>
      </c>
      <c r="E15" s="42">
        <v>11</v>
      </c>
      <c r="F15" s="42">
        <v>11740371.640000001</v>
      </c>
      <c r="G15" s="42">
        <v>2.4233520582619748</v>
      </c>
      <c r="H15" s="37" t="s">
        <v>199</v>
      </c>
    </row>
    <row r="16" spans="1:8" s="28" customFormat="1" x14ac:dyDescent="0.25">
      <c r="A16" s="71" t="s">
        <v>293</v>
      </c>
      <c r="B16" s="71" t="s">
        <v>52</v>
      </c>
      <c r="C16" s="71" t="s">
        <v>200</v>
      </c>
      <c r="D16" s="71" t="s">
        <v>201</v>
      </c>
      <c r="E16" s="42">
        <v>5</v>
      </c>
      <c r="F16" s="42">
        <v>4958615.5999999996</v>
      </c>
      <c r="G16" s="42">
        <v>1.0235171158849223</v>
      </c>
      <c r="H16" s="37" t="s">
        <v>199</v>
      </c>
    </row>
    <row r="17" spans="1:8" s="28" customFormat="1" x14ac:dyDescent="0.25">
      <c r="A17" s="71" t="s">
        <v>294</v>
      </c>
      <c r="B17" s="71" t="s">
        <v>70</v>
      </c>
      <c r="C17" s="71" t="s">
        <v>200</v>
      </c>
      <c r="D17" s="71" t="s">
        <v>201</v>
      </c>
      <c r="E17" s="42">
        <v>3</v>
      </c>
      <c r="F17" s="42">
        <v>3096244.26</v>
      </c>
      <c r="G17" s="42">
        <v>0.63910156598354695</v>
      </c>
      <c r="H17" s="37" t="s">
        <v>199</v>
      </c>
    </row>
    <row r="18" spans="1:8" s="28" customFormat="1" x14ac:dyDescent="0.25">
      <c r="A18" s="71" t="s">
        <v>584</v>
      </c>
      <c r="B18" s="71" t="s">
        <v>585</v>
      </c>
      <c r="C18" s="71" t="s">
        <v>155</v>
      </c>
      <c r="D18" s="71" t="s">
        <v>156</v>
      </c>
      <c r="E18" s="42">
        <v>100</v>
      </c>
      <c r="F18" s="42">
        <v>10021115.880000001</v>
      </c>
      <c r="G18" s="42">
        <v>2.0684772627759642</v>
      </c>
      <c r="H18" s="37" t="s">
        <v>199</v>
      </c>
    </row>
    <row r="19" spans="1:8" s="28" customFormat="1" x14ac:dyDescent="0.25">
      <c r="A19" s="71" t="s">
        <v>295</v>
      </c>
      <c r="B19" s="71" t="s">
        <v>71</v>
      </c>
      <c r="C19" s="71" t="s">
        <v>155</v>
      </c>
      <c r="D19" s="71" t="s">
        <v>156</v>
      </c>
      <c r="E19" s="42">
        <v>5</v>
      </c>
      <c r="F19" s="42">
        <v>5365222.17</v>
      </c>
      <c r="G19" s="42">
        <v>1.1074455381296837</v>
      </c>
      <c r="H19" s="37" t="s">
        <v>199</v>
      </c>
    </row>
    <row r="20" spans="1:8" s="28" customFormat="1" x14ac:dyDescent="0.25">
      <c r="A20" s="71" t="s">
        <v>511</v>
      </c>
      <c r="B20" s="71" t="s">
        <v>512</v>
      </c>
      <c r="C20" s="71" t="s">
        <v>155</v>
      </c>
      <c r="D20" s="71" t="s">
        <v>156</v>
      </c>
      <c r="E20" s="42">
        <v>5</v>
      </c>
      <c r="F20" s="42">
        <v>5241257.5599999996</v>
      </c>
      <c r="G20" s="42">
        <v>1.0818577712338189</v>
      </c>
      <c r="H20" s="37" t="s">
        <v>199</v>
      </c>
    </row>
    <row r="21" spans="1:8" s="28" customFormat="1" ht="30" x14ac:dyDescent="0.25">
      <c r="A21" s="71" t="s">
        <v>296</v>
      </c>
      <c r="B21" s="71" t="s">
        <v>202</v>
      </c>
      <c r="C21" s="71" t="s">
        <v>203</v>
      </c>
      <c r="D21" s="71" t="s">
        <v>204</v>
      </c>
      <c r="E21" s="42">
        <v>20</v>
      </c>
      <c r="F21" s="42">
        <v>20581989.059999999</v>
      </c>
      <c r="G21" s="42">
        <v>4.2483668388947553</v>
      </c>
      <c r="H21" s="37" t="s">
        <v>199</v>
      </c>
    </row>
    <row r="22" spans="1:8" s="28" customFormat="1" ht="30" x14ac:dyDescent="0.25">
      <c r="A22" s="71" t="s">
        <v>513</v>
      </c>
      <c r="B22" s="71" t="s">
        <v>514</v>
      </c>
      <c r="C22" s="71" t="s">
        <v>203</v>
      </c>
      <c r="D22" s="71" t="s">
        <v>204</v>
      </c>
      <c r="E22" s="42">
        <v>13334</v>
      </c>
      <c r="F22" s="42">
        <v>4162894.8</v>
      </c>
      <c r="G22" s="42">
        <v>0.85927089799587208</v>
      </c>
      <c r="H22" s="37" t="s">
        <v>199</v>
      </c>
    </row>
    <row r="23" spans="1:8" s="28" customFormat="1" ht="30" x14ac:dyDescent="0.25">
      <c r="A23" s="71" t="s">
        <v>476</v>
      </c>
      <c r="B23" s="71" t="s">
        <v>477</v>
      </c>
      <c r="C23" s="71" t="s">
        <v>203</v>
      </c>
      <c r="D23" s="71" t="s">
        <v>204</v>
      </c>
      <c r="E23" s="42">
        <v>4</v>
      </c>
      <c r="F23" s="42">
        <v>3767481.31</v>
      </c>
      <c r="G23" s="42">
        <v>0.77765286031882552</v>
      </c>
      <c r="H23" s="37" t="s">
        <v>199</v>
      </c>
    </row>
    <row r="24" spans="1:8" s="28" customFormat="1" ht="30" x14ac:dyDescent="0.25">
      <c r="A24" s="71" t="s">
        <v>381</v>
      </c>
      <c r="B24" s="71" t="s">
        <v>382</v>
      </c>
      <c r="C24" s="71" t="s">
        <v>203</v>
      </c>
      <c r="D24" s="71" t="s">
        <v>204</v>
      </c>
      <c r="E24" s="42">
        <v>3</v>
      </c>
      <c r="F24" s="42">
        <v>2828506.45</v>
      </c>
      <c r="G24" s="42">
        <v>0.5838373040987288</v>
      </c>
      <c r="H24" s="37" t="s">
        <v>199</v>
      </c>
    </row>
    <row r="25" spans="1:8" s="28" customFormat="1" ht="30" x14ac:dyDescent="0.25">
      <c r="A25" s="71" t="s">
        <v>297</v>
      </c>
      <c r="B25" s="71" t="s">
        <v>48</v>
      </c>
      <c r="C25" s="71" t="s">
        <v>167</v>
      </c>
      <c r="D25" s="71" t="s">
        <v>168</v>
      </c>
      <c r="E25" s="42">
        <v>5</v>
      </c>
      <c r="F25" s="42">
        <v>4968030.24</v>
      </c>
      <c r="G25" s="42">
        <v>1.0254604093275306</v>
      </c>
      <c r="H25" s="37" t="s">
        <v>199</v>
      </c>
    </row>
    <row r="26" spans="1:8" s="28" customFormat="1" ht="30" x14ac:dyDescent="0.25">
      <c r="A26" s="71" t="s">
        <v>298</v>
      </c>
      <c r="B26" s="71" t="s">
        <v>43</v>
      </c>
      <c r="C26" s="71" t="s">
        <v>167</v>
      </c>
      <c r="D26" s="71" t="s">
        <v>168</v>
      </c>
      <c r="E26" s="42">
        <v>5</v>
      </c>
      <c r="F26" s="42">
        <v>4843808.0999999996</v>
      </c>
      <c r="G26" s="42">
        <v>0.99981948518292585</v>
      </c>
      <c r="H26" s="37" t="s">
        <v>199</v>
      </c>
    </row>
    <row r="27" spans="1:8" s="28" customFormat="1" ht="30" x14ac:dyDescent="0.25">
      <c r="A27" s="71" t="s">
        <v>299</v>
      </c>
      <c r="B27" s="71" t="s">
        <v>59</v>
      </c>
      <c r="C27" s="71" t="s">
        <v>169</v>
      </c>
      <c r="D27" s="71" t="s">
        <v>170</v>
      </c>
      <c r="E27" s="42">
        <v>13</v>
      </c>
      <c r="F27" s="42">
        <v>12933632.529999999</v>
      </c>
      <c r="G27" s="42">
        <v>2.6696552693096458</v>
      </c>
      <c r="H27" s="37" t="s">
        <v>199</v>
      </c>
    </row>
    <row r="28" spans="1:8" s="28" customFormat="1" ht="30" x14ac:dyDescent="0.25">
      <c r="A28" s="71" t="s">
        <v>301</v>
      </c>
      <c r="B28" s="71" t="s">
        <v>481</v>
      </c>
      <c r="C28" s="71" t="s">
        <v>169</v>
      </c>
      <c r="D28" s="71" t="s">
        <v>170</v>
      </c>
      <c r="E28" s="42">
        <v>80</v>
      </c>
      <c r="F28" s="42">
        <v>8041852.9800000004</v>
      </c>
      <c r="G28" s="42">
        <v>1.6599339074519444</v>
      </c>
      <c r="H28" s="37" t="s">
        <v>199</v>
      </c>
    </row>
    <row r="29" spans="1:8" s="28" customFormat="1" ht="30" x14ac:dyDescent="0.25">
      <c r="A29" s="71" t="s">
        <v>300</v>
      </c>
      <c r="B29" s="71" t="s">
        <v>478</v>
      </c>
      <c r="C29" s="71" t="s">
        <v>169</v>
      </c>
      <c r="D29" s="71" t="s">
        <v>170</v>
      </c>
      <c r="E29" s="42">
        <v>6</v>
      </c>
      <c r="F29" s="42">
        <v>6039863.2800000003</v>
      </c>
      <c r="G29" s="42">
        <v>1.2466994708532857</v>
      </c>
      <c r="H29" s="37" t="s">
        <v>199</v>
      </c>
    </row>
    <row r="30" spans="1:8" s="28" customFormat="1" ht="30" x14ac:dyDescent="0.25">
      <c r="A30" s="71" t="s">
        <v>303</v>
      </c>
      <c r="B30" s="71" t="s">
        <v>60</v>
      </c>
      <c r="C30" s="71" t="s">
        <v>169</v>
      </c>
      <c r="D30" s="71" t="s">
        <v>170</v>
      </c>
      <c r="E30" s="42">
        <v>6</v>
      </c>
      <c r="F30" s="42">
        <v>5977960.46</v>
      </c>
      <c r="G30" s="42">
        <v>1.2339219940527966</v>
      </c>
      <c r="H30" s="37" t="s">
        <v>199</v>
      </c>
    </row>
    <row r="31" spans="1:8" s="28" customFormat="1" ht="30" x14ac:dyDescent="0.25">
      <c r="A31" s="71" t="s">
        <v>586</v>
      </c>
      <c r="B31" s="71" t="s">
        <v>587</v>
      </c>
      <c r="C31" s="71" t="s">
        <v>169</v>
      </c>
      <c r="D31" s="71" t="s">
        <v>170</v>
      </c>
      <c r="E31" s="42">
        <v>5</v>
      </c>
      <c r="F31" s="42">
        <v>5218144.4000000004</v>
      </c>
      <c r="G31" s="42">
        <v>1.0770869406692987</v>
      </c>
      <c r="H31" s="37" t="s">
        <v>199</v>
      </c>
    </row>
    <row r="32" spans="1:8" s="28" customFormat="1" ht="30" x14ac:dyDescent="0.25">
      <c r="A32" s="71" t="s">
        <v>479</v>
      </c>
      <c r="B32" s="71" t="s">
        <v>480</v>
      </c>
      <c r="C32" s="71" t="s">
        <v>169</v>
      </c>
      <c r="D32" s="71" t="s">
        <v>170</v>
      </c>
      <c r="E32" s="42">
        <v>5</v>
      </c>
      <c r="F32" s="42">
        <v>5164643.28</v>
      </c>
      <c r="G32" s="42">
        <v>1.066043674472376</v>
      </c>
      <c r="H32" s="37" t="s">
        <v>199</v>
      </c>
    </row>
    <row r="33" spans="1:8" s="28" customFormat="1" ht="30" x14ac:dyDescent="0.25">
      <c r="A33" s="71" t="s">
        <v>607</v>
      </c>
      <c r="B33" s="71" t="s">
        <v>608</v>
      </c>
      <c r="C33" s="71" t="s">
        <v>169</v>
      </c>
      <c r="D33" s="71" t="s">
        <v>170</v>
      </c>
      <c r="E33" s="42">
        <v>5</v>
      </c>
      <c r="F33" s="42">
        <v>4957411.3099999996</v>
      </c>
      <c r="G33" s="42">
        <v>1.023268536134661</v>
      </c>
      <c r="H33" s="37" t="s">
        <v>199</v>
      </c>
    </row>
    <row r="34" spans="1:8" s="28" customFormat="1" ht="30" x14ac:dyDescent="0.25">
      <c r="A34" s="71" t="s">
        <v>302</v>
      </c>
      <c r="B34" s="71" t="s">
        <v>61</v>
      </c>
      <c r="C34" s="71" t="s">
        <v>169</v>
      </c>
      <c r="D34" s="71" t="s">
        <v>170</v>
      </c>
      <c r="E34" s="42">
        <v>3</v>
      </c>
      <c r="F34" s="42">
        <v>2996693.31</v>
      </c>
      <c r="G34" s="42">
        <v>0.61855306828842338</v>
      </c>
      <c r="H34" s="37" t="s">
        <v>199</v>
      </c>
    </row>
    <row r="35" spans="1:8" s="28" customFormat="1" ht="30" x14ac:dyDescent="0.25">
      <c r="A35" s="71" t="s">
        <v>482</v>
      </c>
      <c r="B35" s="71" t="s">
        <v>483</v>
      </c>
      <c r="C35" s="71" t="s">
        <v>169</v>
      </c>
      <c r="D35" s="71" t="s">
        <v>170</v>
      </c>
      <c r="E35" s="42">
        <v>3</v>
      </c>
      <c r="F35" s="42">
        <v>2866849.35</v>
      </c>
      <c r="G35" s="42">
        <v>0.59175173376790169</v>
      </c>
      <c r="H35" s="37" t="s">
        <v>199</v>
      </c>
    </row>
    <row r="36" spans="1:8" s="28" customFormat="1" ht="30" x14ac:dyDescent="0.25">
      <c r="A36" s="71" t="s">
        <v>413</v>
      </c>
      <c r="B36" s="71" t="s">
        <v>484</v>
      </c>
      <c r="C36" s="71" t="s">
        <v>169</v>
      </c>
      <c r="D36" s="71" t="s">
        <v>170</v>
      </c>
      <c r="E36" s="42">
        <v>2</v>
      </c>
      <c r="F36" s="42">
        <v>1900819.33</v>
      </c>
      <c r="G36" s="42">
        <v>0.39235167139390892</v>
      </c>
      <c r="H36" s="37" t="s">
        <v>199</v>
      </c>
    </row>
    <row r="37" spans="1:8" s="28" customFormat="1" ht="30" x14ac:dyDescent="0.25">
      <c r="A37" s="71" t="s">
        <v>304</v>
      </c>
      <c r="B37" s="71" t="s">
        <v>485</v>
      </c>
      <c r="C37" s="71" t="s">
        <v>169</v>
      </c>
      <c r="D37" s="71" t="s">
        <v>170</v>
      </c>
      <c r="E37" s="42">
        <v>2</v>
      </c>
      <c r="F37" s="42">
        <v>1882445.54</v>
      </c>
      <c r="G37" s="42">
        <v>0.38855910305110869</v>
      </c>
      <c r="H37" s="37" t="s">
        <v>199</v>
      </c>
    </row>
    <row r="38" spans="1:8" s="28" customFormat="1" ht="30" x14ac:dyDescent="0.25">
      <c r="A38" s="71" t="s">
        <v>305</v>
      </c>
      <c r="B38" s="71" t="s">
        <v>62</v>
      </c>
      <c r="C38" s="71" t="s">
        <v>169</v>
      </c>
      <c r="D38" s="71" t="s">
        <v>170</v>
      </c>
      <c r="E38" s="42">
        <v>1</v>
      </c>
      <c r="F38" s="42">
        <v>1003237.96</v>
      </c>
      <c r="G38" s="42">
        <v>0.20708022282781369</v>
      </c>
      <c r="H38" s="37" t="s">
        <v>199</v>
      </c>
    </row>
    <row r="39" spans="1:8" s="28" customFormat="1" ht="30" x14ac:dyDescent="0.25">
      <c r="A39" s="71" t="s">
        <v>306</v>
      </c>
      <c r="B39" s="71" t="s">
        <v>486</v>
      </c>
      <c r="C39" s="71" t="s">
        <v>169</v>
      </c>
      <c r="D39" s="71" t="s">
        <v>170</v>
      </c>
      <c r="E39" s="42">
        <v>1</v>
      </c>
      <c r="F39" s="42">
        <v>994541.55</v>
      </c>
      <c r="G39" s="42">
        <v>0.2052851805822013</v>
      </c>
      <c r="H39" s="37" t="s">
        <v>199</v>
      </c>
    </row>
    <row r="40" spans="1:8" s="28" customFormat="1" x14ac:dyDescent="0.25">
      <c r="A40" s="71" t="s">
        <v>308</v>
      </c>
      <c r="B40" s="71" t="s">
        <v>66</v>
      </c>
      <c r="C40" s="71" t="s">
        <v>205</v>
      </c>
      <c r="D40" s="71" t="s">
        <v>206</v>
      </c>
      <c r="E40" s="42">
        <v>15</v>
      </c>
      <c r="F40" s="42">
        <v>15795112.800000001</v>
      </c>
      <c r="G40" s="42">
        <v>3.2602987612375158</v>
      </c>
      <c r="H40" s="37" t="s">
        <v>199</v>
      </c>
    </row>
    <row r="41" spans="1:8" s="28" customFormat="1" x14ac:dyDescent="0.25">
      <c r="A41" s="71" t="s">
        <v>309</v>
      </c>
      <c r="B41" s="71" t="s">
        <v>51</v>
      </c>
      <c r="C41" s="71" t="s">
        <v>205</v>
      </c>
      <c r="D41" s="71" t="s">
        <v>206</v>
      </c>
      <c r="E41" s="42">
        <v>8</v>
      </c>
      <c r="F41" s="42">
        <v>7895966.5300000003</v>
      </c>
      <c r="G41" s="42">
        <v>1.6298212125798739</v>
      </c>
      <c r="H41" s="37" t="s">
        <v>199</v>
      </c>
    </row>
    <row r="42" spans="1:8" s="28" customFormat="1" x14ac:dyDescent="0.25">
      <c r="A42" s="71" t="s">
        <v>307</v>
      </c>
      <c r="B42" s="71" t="s">
        <v>46</v>
      </c>
      <c r="C42" s="71" t="s">
        <v>205</v>
      </c>
      <c r="D42" s="71" t="s">
        <v>206</v>
      </c>
      <c r="E42" s="42">
        <v>8</v>
      </c>
      <c r="F42" s="42">
        <v>7808965.8099999996</v>
      </c>
      <c r="G42" s="42">
        <v>1.6118632313210903</v>
      </c>
      <c r="H42" s="37" t="s">
        <v>199</v>
      </c>
    </row>
    <row r="43" spans="1:8" s="28" customFormat="1" x14ac:dyDescent="0.25">
      <c r="A43" s="71" t="s">
        <v>487</v>
      </c>
      <c r="B43" s="71" t="s">
        <v>488</v>
      </c>
      <c r="C43" s="71" t="s">
        <v>205</v>
      </c>
      <c r="D43" s="71" t="s">
        <v>206</v>
      </c>
      <c r="E43" s="42">
        <v>7</v>
      </c>
      <c r="F43" s="42">
        <v>7436707.8499999996</v>
      </c>
      <c r="G43" s="42">
        <v>1.5350247698794723</v>
      </c>
      <c r="H43" s="37" t="s">
        <v>199</v>
      </c>
    </row>
    <row r="44" spans="1:8" s="28" customFormat="1" ht="30" x14ac:dyDescent="0.25">
      <c r="A44" s="71" t="s">
        <v>560</v>
      </c>
      <c r="B44" s="71" t="s">
        <v>561</v>
      </c>
      <c r="C44" s="71" t="s">
        <v>171</v>
      </c>
      <c r="D44" s="71" t="s">
        <v>172</v>
      </c>
      <c r="E44" s="42">
        <v>15</v>
      </c>
      <c r="F44" s="42">
        <v>14990233.310000001</v>
      </c>
      <c r="G44" s="42">
        <v>3.094162081023843</v>
      </c>
      <c r="H44" s="37" t="s">
        <v>380</v>
      </c>
    </row>
    <row r="45" spans="1:8" s="28" customFormat="1" ht="30" x14ac:dyDescent="0.25">
      <c r="A45" s="71" t="s">
        <v>558</v>
      </c>
      <c r="B45" s="71" t="s">
        <v>559</v>
      </c>
      <c r="C45" s="71" t="s">
        <v>171</v>
      </c>
      <c r="D45" s="71" t="s">
        <v>172</v>
      </c>
      <c r="E45" s="42">
        <v>150</v>
      </c>
      <c r="F45" s="42">
        <v>14793057.449999999</v>
      </c>
      <c r="G45" s="42">
        <v>3.0534626431506333</v>
      </c>
      <c r="H45" s="37" t="s">
        <v>380</v>
      </c>
    </row>
    <row r="46" spans="1:8" s="28" customFormat="1" x14ac:dyDescent="0.25">
      <c r="A46" s="71" t="s">
        <v>428</v>
      </c>
      <c r="B46" s="71" t="s">
        <v>429</v>
      </c>
      <c r="C46" s="71" t="s">
        <v>171</v>
      </c>
      <c r="D46" s="71" t="s">
        <v>172</v>
      </c>
      <c r="E46" s="42">
        <v>13</v>
      </c>
      <c r="F46" s="42">
        <v>14333650.220000001</v>
      </c>
      <c r="G46" s="42">
        <v>2.9586355379670253</v>
      </c>
      <c r="H46" s="37" t="s">
        <v>199</v>
      </c>
    </row>
    <row r="47" spans="1:8" s="28" customFormat="1" ht="30" x14ac:dyDescent="0.25">
      <c r="A47" s="71" t="s">
        <v>310</v>
      </c>
      <c r="B47" s="71" t="s">
        <v>207</v>
      </c>
      <c r="C47" s="71" t="s">
        <v>171</v>
      </c>
      <c r="D47" s="71" t="s">
        <v>172</v>
      </c>
      <c r="E47" s="42">
        <v>14</v>
      </c>
      <c r="F47" s="42">
        <v>14007182</v>
      </c>
      <c r="G47" s="42">
        <v>2.8912486223604827</v>
      </c>
      <c r="H47" s="37" t="s">
        <v>199</v>
      </c>
    </row>
    <row r="48" spans="1:8" s="28" customFormat="1" ht="30" x14ac:dyDescent="0.25">
      <c r="A48" s="71" t="s">
        <v>588</v>
      </c>
      <c r="B48" s="71" t="s">
        <v>589</v>
      </c>
      <c r="C48" s="71" t="s">
        <v>171</v>
      </c>
      <c r="D48" s="71" t="s">
        <v>172</v>
      </c>
      <c r="E48" s="42">
        <v>110</v>
      </c>
      <c r="F48" s="42">
        <v>10996383.949999999</v>
      </c>
      <c r="G48" s="42">
        <v>2.2697841683205389</v>
      </c>
      <c r="H48" s="37" t="s">
        <v>199</v>
      </c>
    </row>
    <row r="49" spans="1:8" s="28" customFormat="1" x14ac:dyDescent="0.25">
      <c r="A49" s="71" t="s">
        <v>383</v>
      </c>
      <c r="B49" s="71" t="s">
        <v>384</v>
      </c>
      <c r="C49" s="71" t="s">
        <v>171</v>
      </c>
      <c r="D49" s="71" t="s">
        <v>172</v>
      </c>
      <c r="E49" s="42">
        <v>10</v>
      </c>
      <c r="F49" s="42">
        <v>10279126.26</v>
      </c>
      <c r="G49" s="42">
        <v>2.1217336676495289</v>
      </c>
      <c r="H49" s="37" t="s">
        <v>199</v>
      </c>
    </row>
    <row r="50" spans="1:8" s="28" customFormat="1" ht="30" x14ac:dyDescent="0.25">
      <c r="A50" s="71" t="s">
        <v>515</v>
      </c>
      <c r="B50" s="71" t="s">
        <v>516</v>
      </c>
      <c r="C50" s="71" t="s">
        <v>171</v>
      </c>
      <c r="D50" s="71" t="s">
        <v>172</v>
      </c>
      <c r="E50" s="42">
        <v>10300</v>
      </c>
      <c r="F50" s="42">
        <v>10270280.380000001</v>
      </c>
      <c r="G50" s="42">
        <v>2.1199077730217897</v>
      </c>
      <c r="H50" s="37" t="s">
        <v>380</v>
      </c>
    </row>
    <row r="51" spans="1:8" s="28" customFormat="1" ht="30" x14ac:dyDescent="0.25">
      <c r="A51" s="71" t="s">
        <v>517</v>
      </c>
      <c r="B51" s="71" t="s">
        <v>518</v>
      </c>
      <c r="C51" s="71" t="s">
        <v>171</v>
      </c>
      <c r="D51" s="71" t="s">
        <v>172</v>
      </c>
      <c r="E51" s="42">
        <v>10000</v>
      </c>
      <c r="F51" s="42">
        <v>9971202</v>
      </c>
      <c r="G51" s="42">
        <v>2.0581744454936111</v>
      </c>
      <c r="H51" s="37" t="s">
        <v>380</v>
      </c>
    </row>
    <row r="52" spans="1:8" s="28" customFormat="1" x14ac:dyDescent="0.25">
      <c r="A52" s="71" t="s">
        <v>311</v>
      </c>
      <c r="B52" s="71" t="s">
        <v>208</v>
      </c>
      <c r="C52" s="71" t="s">
        <v>171</v>
      </c>
      <c r="D52" s="71" t="s">
        <v>172</v>
      </c>
      <c r="E52" s="42">
        <v>7</v>
      </c>
      <c r="F52" s="42">
        <v>6912417.5700000003</v>
      </c>
      <c r="G52" s="42">
        <v>1.4268050330496809</v>
      </c>
      <c r="H52" s="37" t="s">
        <v>199</v>
      </c>
    </row>
    <row r="53" spans="1:8" s="28" customFormat="1" x14ac:dyDescent="0.25">
      <c r="A53" s="71" t="s">
        <v>312</v>
      </c>
      <c r="B53" s="71" t="s">
        <v>68</v>
      </c>
      <c r="C53" s="71" t="s">
        <v>171</v>
      </c>
      <c r="D53" s="71" t="s">
        <v>172</v>
      </c>
      <c r="E53" s="42">
        <v>6</v>
      </c>
      <c r="F53" s="42">
        <v>6253713.9900000002</v>
      </c>
      <c r="G53" s="42">
        <v>1.2908407956878107</v>
      </c>
      <c r="H53" s="37" t="s">
        <v>199</v>
      </c>
    </row>
    <row r="54" spans="1:8" s="28" customFormat="1" x14ac:dyDescent="0.25">
      <c r="A54" s="71" t="s">
        <v>313</v>
      </c>
      <c r="B54" s="71" t="s">
        <v>209</v>
      </c>
      <c r="C54" s="71" t="s">
        <v>171</v>
      </c>
      <c r="D54" s="71" t="s">
        <v>172</v>
      </c>
      <c r="E54" s="42">
        <v>6</v>
      </c>
      <c r="F54" s="42">
        <v>5928133.8300000001</v>
      </c>
      <c r="G54" s="42">
        <v>1.2236371862060529</v>
      </c>
      <c r="H54" s="37" t="s">
        <v>199</v>
      </c>
    </row>
    <row r="55" spans="1:8" s="28" customFormat="1" x14ac:dyDescent="0.25">
      <c r="A55" s="71" t="s">
        <v>564</v>
      </c>
      <c r="B55" s="71" t="s">
        <v>565</v>
      </c>
      <c r="C55" s="71" t="s">
        <v>171</v>
      </c>
      <c r="D55" s="71" t="s">
        <v>172</v>
      </c>
      <c r="E55" s="42">
        <v>5</v>
      </c>
      <c r="F55" s="42">
        <v>5198291.78</v>
      </c>
      <c r="G55" s="42">
        <v>1.0729891242615983</v>
      </c>
      <c r="H55" s="37" t="s">
        <v>199</v>
      </c>
    </row>
    <row r="56" spans="1:8" s="28" customFormat="1" x14ac:dyDescent="0.25">
      <c r="A56" s="71" t="s">
        <v>609</v>
      </c>
      <c r="B56" s="71" t="s">
        <v>610</v>
      </c>
      <c r="C56" s="71" t="s">
        <v>171</v>
      </c>
      <c r="D56" s="71" t="s">
        <v>172</v>
      </c>
      <c r="E56" s="42">
        <v>5</v>
      </c>
      <c r="F56" s="42">
        <v>5136901.1500000004</v>
      </c>
      <c r="G56" s="42">
        <v>1.0603173695565233</v>
      </c>
      <c r="H56" s="37" t="s">
        <v>199</v>
      </c>
    </row>
    <row r="57" spans="1:8" s="28" customFormat="1" x14ac:dyDescent="0.25">
      <c r="A57" s="71" t="s">
        <v>315</v>
      </c>
      <c r="B57" s="71" t="s">
        <v>55</v>
      </c>
      <c r="C57" s="71" t="s">
        <v>171</v>
      </c>
      <c r="D57" s="71" t="s">
        <v>172</v>
      </c>
      <c r="E57" s="42">
        <v>5</v>
      </c>
      <c r="F57" s="42">
        <v>5007387.08</v>
      </c>
      <c r="G57" s="42">
        <v>1.0335841282476146</v>
      </c>
      <c r="H57" s="37" t="s">
        <v>199</v>
      </c>
    </row>
    <row r="58" spans="1:8" s="28" customFormat="1" x14ac:dyDescent="0.25">
      <c r="A58" s="71" t="s">
        <v>314</v>
      </c>
      <c r="B58" s="71" t="s">
        <v>210</v>
      </c>
      <c r="C58" s="71" t="s">
        <v>171</v>
      </c>
      <c r="D58" s="71" t="s">
        <v>172</v>
      </c>
      <c r="E58" s="42">
        <v>50</v>
      </c>
      <c r="F58" s="42">
        <v>4994429.42</v>
      </c>
      <c r="G58" s="42">
        <v>1.0309095134233042</v>
      </c>
      <c r="H58" s="37" t="s">
        <v>199</v>
      </c>
    </row>
    <row r="59" spans="1:8" s="28" customFormat="1" x14ac:dyDescent="0.25">
      <c r="A59" s="71" t="s">
        <v>316</v>
      </c>
      <c r="B59" s="71" t="s">
        <v>47</v>
      </c>
      <c r="C59" s="71" t="s">
        <v>171</v>
      </c>
      <c r="D59" s="71" t="s">
        <v>172</v>
      </c>
      <c r="E59" s="42">
        <v>5</v>
      </c>
      <c r="F59" s="42">
        <v>4951237.46</v>
      </c>
      <c r="G59" s="42">
        <v>1.021994180214451</v>
      </c>
      <c r="H59" s="37" t="s">
        <v>199</v>
      </c>
    </row>
    <row r="60" spans="1:8" s="28" customFormat="1" x14ac:dyDescent="0.25">
      <c r="A60" s="71" t="s">
        <v>317</v>
      </c>
      <c r="B60" s="71" t="s">
        <v>63</v>
      </c>
      <c r="C60" s="71" t="s">
        <v>171</v>
      </c>
      <c r="D60" s="71" t="s">
        <v>172</v>
      </c>
      <c r="E60" s="42">
        <v>5000</v>
      </c>
      <c r="F60" s="42">
        <v>4801034.5</v>
      </c>
      <c r="G60" s="42">
        <v>0.9909905064437764</v>
      </c>
      <c r="H60" s="37" t="s">
        <v>199</v>
      </c>
    </row>
    <row r="61" spans="1:8" s="28" customFormat="1" x14ac:dyDescent="0.25">
      <c r="A61" s="71" t="s">
        <v>319</v>
      </c>
      <c r="B61" s="71" t="s">
        <v>211</v>
      </c>
      <c r="C61" s="71" t="s">
        <v>171</v>
      </c>
      <c r="D61" s="71" t="s">
        <v>172</v>
      </c>
      <c r="E61" s="42">
        <v>4</v>
      </c>
      <c r="F61" s="42">
        <v>3971553.16</v>
      </c>
      <c r="G61" s="42">
        <v>0.81977571237965075</v>
      </c>
      <c r="H61" s="37" t="s">
        <v>199</v>
      </c>
    </row>
    <row r="62" spans="1:8" s="28" customFormat="1" ht="30" x14ac:dyDescent="0.25">
      <c r="A62" s="71" t="s">
        <v>318</v>
      </c>
      <c r="B62" s="71" t="s">
        <v>58</v>
      </c>
      <c r="C62" s="71" t="s">
        <v>171</v>
      </c>
      <c r="D62" s="71" t="s">
        <v>172</v>
      </c>
      <c r="E62" s="42">
        <v>4</v>
      </c>
      <c r="F62" s="42">
        <v>3961036.23</v>
      </c>
      <c r="G62" s="42">
        <v>0.81760489319746532</v>
      </c>
      <c r="H62" s="37" t="s">
        <v>199</v>
      </c>
    </row>
    <row r="63" spans="1:8" s="28" customFormat="1" x14ac:dyDescent="0.25">
      <c r="A63" s="71" t="s">
        <v>320</v>
      </c>
      <c r="B63" s="71" t="s">
        <v>49</v>
      </c>
      <c r="C63" s="71" t="s">
        <v>171</v>
      </c>
      <c r="D63" s="71" t="s">
        <v>172</v>
      </c>
      <c r="E63" s="42">
        <v>4</v>
      </c>
      <c r="F63" s="42">
        <v>3949248.53</v>
      </c>
      <c r="G63" s="42">
        <v>0.81517177200393776</v>
      </c>
      <c r="H63" s="37" t="s">
        <v>199</v>
      </c>
    </row>
    <row r="64" spans="1:8" s="28" customFormat="1" x14ac:dyDescent="0.25">
      <c r="A64" s="71" t="s">
        <v>323</v>
      </c>
      <c r="B64" s="71" t="s">
        <v>45</v>
      </c>
      <c r="C64" s="71" t="s">
        <v>171</v>
      </c>
      <c r="D64" s="71" t="s">
        <v>172</v>
      </c>
      <c r="E64" s="42">
        <v>4</v>
      </c>
      <c r="F64" s="42">
        <v>3785132.07</v>
      </c>
      <c r="G64" s="42">
        <v>0.78129618668765655</v>
      </c>
      <c r="H64" s="37" t="s">
        <v>199</v>
      </c>
    </row>
    <row r="65" spans="1:8" s="28" customFormat="1" x14ac:dyDescent="0.25">
      <c r="A65" s="71" t="s">
        <v>489</v>
      </c>
      <c r="B65" s="71" t="s">
        <v>490</v>
      </c>
      <c r="C65" s="71" t="s">
        <v>171</v>
      </c>
      <c r="D65" s="71" t="s">
        <v>172</v>
      </c>
      <c r="E65" s="42">
        <v>4</v>
      </c>
      <c r="F65" s="42">
        <v>3708010.64</v>
      </c>
      <c r="G65" s="42">
        <v>0.76537740814662159</v>
      </c>
      <c r="H65" s="37" t="s">
        <v>199</v>
      </c>
    </row>
    <row r="66" spans="1:8" s="28" customFormat="1" x14ac:dyDescent="0.25">
      <c r="A66" s="71" t="s">
        <v>432</v>
      </c>
      <c r="B66" s="71" t="s">
        <v>433</v>
      </c>
      <c r="C66" s="71" t="s">
        <v>171</v>
      </c>
      <c r="D66" s="71" t="s">
        <v>172</v>
      </c>
      <c r="E66" s="42">
        <v>3</v>
      </c>
      <c r="F66" s="42">
        <v>3328914.34</v>
      </c>
      <c r="G66" s="42">
        <v>0.68712743216166217</v>
      </c>
      <c r="H66" s="37" t="s">
        <v>199</v>
      </c>
    </row>
    <row r="67" spans="1:8" s="28" customFormat="1" x14ac:dyDescent="0.25">
      <c r="A67" s="71" t="s">
        <v>426</v>
      </c>
      <c r="B67" s="71" t="s">
        <v>427</v>
      </c>
      <c r="C67" s="71" t="s">
        <v>171</v>
      </c>
      <c r="D67" s="71" t="s">
        <v>172</v>
      </c>
      <c r="E67" s="42">
        <v>3</v>
      </c>
      <c r="F67" s="42">
        <v>3191444.44</v>
      </c>
      <c r="G67" s="42">
        <v>0.65875201310941933</v>
      </c>
      <c r="H67" s="37" t="s">
        <v>199</v>
      </c>
    </row>
    <row r="68" spans="1:8" s="28" customFormat="1" x14ac:dyDescent="0.25">
      <c r="A68" s="71" t="s">
        <v>519</v>
      </c>
      <c r="B68" s="71" t="s">
        <v>520</v>
      </c>
      <c r="C68" s="71" t="s">
        <v>171</v>
      </c>
      <c r="D68" s="71" t="s">
        <v>172</v>
      </c>
      <c r="E68" s="42">
        <v>3</v>
      </c>
      <c r="F68" s="42">
        <v>3061134.29</v>
      </c>
      <c r="G68" s="42">
        <v>0.63185445143947827</v>
      </c>
      <c r="H68" s="37" t="s">
        <v>199</v>
      </c>
    </row>
    <row r="69" spans="1:8" s="28" customFormat="1" x14ac:dyDescent="0.25">
      <c r="A69" s="71" t="s">
        <v>491</v>
      </c>
      <c r="B69" s="71" t="s">
        <v>492</v>
      </c>
      <c r="C69" s="71" t="s">
        <v>171</v>
      </c>
      <c r="D69" s="71" t="s">
        <v>172</v>
      </c>
      <c r="E69" s="42">
        <v>3</v>
      </c>
      <c r="F69" s="42">
        <v>2999334.96</v>
      </c>
      <c r="G69" s="42">
        <v>0.61909833620335863</v>
      </c>
      <c r="H69" s="37" t="s">
        <v>199</v>
      </c>
    </row>
    <row r="70" spans="1:8" s="28" customFormat="1" x14ac:dyDescent="0.25">
      <c r="A70" s="71" t="s">
        <v>321</v>
      </c>
      <c r="B70" s="71" t="s">
        <v>212</v>
      </c>
      <c r="C70" s="71" t="s">
        <v>171</v>
      </c>
      <c r="D70" s="71" t="s">
        <v>172</v>
      </c>
      <c r="E70" s="42">
        <v>3</v>
      </c>
      <c r="F70" s="42">
        <v>2974986.13</v>
      </c>
      <c r="G70" s="42">
        <v>0.61407244868411393</v>
      </c>
      <c r="H70" s="37" t="s">
        <v>199</v>
      </c>
    </row>
    <row r="71" spans="1:8" s="28" customFormat="1" ht="30" x14ac:dyDescent="0.25">
      <c r="A71" s="71" t="s">
        <v>322</v>
      </c>
      <c r="B71" s="71" t="s">
        <v>54</v>
      </c>
      <c r="C71" s="71" t="s">
        <v>171</v>
      </c>
      <c r="D71" s="71" t="s">
        <v>172</v>
      </c>
      <c r="E71" s="42">
        <v>3</v>
      </c>
      <c r="F71" s="42">
        <v>2956193.34</v>
      </c>
      <c r="G71" s="42">
        <v>0.61019339376801374</v>
      </c>
      <c r="H71" s="37" t="s">
        <v>199</v>
      </c>
    </row>
    <row r="72" spans="1:8" s="28" customFormat="1" ht="30" x14ac:dyDescent="0.25">
      <c r="A72" s="71" t="s">
        <v>562</v>
      </c>
      <c r="B72" s="71" t="s">
        <v>563</v>
      </c>
      <c r="C72" s="71" t="s">
        <v>171</v>
      </c>
      <c r="D72" s="71" t="s">
        <v>172</v>
      </c>
      <c r="E72" s="42">
        <v>2600</v>
      </c>
      <c r="F72" s="42">
        <v>2591364.36</v>
      </c>
      <c r="G72" s="42">
        <v>0.53488836197630996</v>
      </c>
      <c r="H72" s="37" t="s">
        <v>380</v>
      </c>
    </row>
    <row r="73" spans="1:8" s="28" customFormat="1" x14ac:dyDescent="0.25">
      <c r="A73" s="71" t="s">
        <v>521</v>
      </c>
      <c r="B73" s="71" t="s">
        <v>522</v>
      </c>
      <c r="C73" s="71" t="s">
        <v>171</v>
      </c>
      <c r="D73" s="71" t="s">
        <v>172</v>
      </c>
      <c r="E73" s="42">
        <v>2</v>
      </c>
      <c r="F73" s="42">
        <v>2147528.62</v>
      </c>
      <c r="G73" s="42">
        <v>0.44327539715373931</v>
      </c>
      <c r="H73" s="37" t="s">
        <v>199</v>
      </c>
    </row>
    <row r="74" spans="1:8" s="28" customFormat="1" ht="30" x14ac:dyDescent="0.25">
      <c r="A74" s="71" t="s">
        <v>385</v>
      </c>
      <c r="B74" s="71" t="s">
        <v>386</v>
      </c>
      <c r="C74" s="71" t="s">
        <v>171</v>
      </c>
      <c r="D74" s="71" t="s">
        <v>172</v>
      </c>
      <c r="E74" s="42">
        <v>2</v>
      </c>
      <c r="F74" s="42">
        <v>2137950.17</v>
      </c>
      <c r="G74" s="42">
        <v>0.4412982913827963</v>
      </c>
      <c r="H74" s="37" t="s">
        <v>199</v>
      </c>
    </row>
    <row r="75" spans="1:8" s="28" customFormat="1" ht="30" x14ac:dyDescent="0.25">
      <c r="A75" s="71" t="s">
        <v>387</v>
      </c>
      <c r="B75" s="71" t="s">
        <v>388</v>
      </c>
      <c r="C75" s="71" t="s">
        <v>171</v>
      </c>
      <c r="D75" s="71" t="s">
        <v>172</v>
      </c>
      <c r="E75" s="42">
        <v>2000</v>
      </c>
      <c r="F75" s="42">
        <v>2060806.6</v>
      </c>
      <c r="G75" s="42">
        <v>0.42537494288297178</v>
      </c>
      <c r="H75" s="37" t="s">
        <v>199</v>
      </c>
    </row>
    <row r="76" spans="1:8" s="28" customFormat="1" x14ac:dyDescent="0.25">
      <c r="A76" s="71" t="s">
        <v>324</v>
      </c>
      <c r="B76" s="71" t="s">
        <v>67</v>
      </c>
      <c r="C76" s="71" t="s">
        <v>171</v>
      </c>
      <c r="D76" s="71" t="s">
        <v>172</v>
      </c>
      <c r="E76" s="42">
        <v>2</v>
      </c>
      <c r="F76" s="42">
        <v>2059303.06</v>
      </c>
      <c r="G76" s="42">
        <v>0.42506459438077743</v>
      </c>
      <c r="H76" s="37" t="s">
        <v>199</v>
      </c>
    </row>
    <row r="77" spans="1:8" s="28" customFormat="1" x14ac:dyDescent="0.25">
      <c r="A77" s="71" t="s">
        <v>523</v>
      </c>
      <c r="B77" s="71" t="s">
        <v>524</v>
      </c>
      <c r="C77" s="71" t="s">
        <v>171</v>
      </c>
      <c r="D77" s="71" t="s">
        <v>172</v>
      </c>
      <c r="E77" s="42">
        <v>2</v>
      </c>
      <c r="F77" s="42">
        <v>2017447.53</v>
      </c>
      <c r="G77" s="42">
        <v>0.41642511618661471</v>
      </c>
      <c r="H77" s="37" t="s">
        <v>199</v>
      </c>
    </row>
    <row r="78" spans="1:8" s="28" customFormat="1" x14ac:dyDescent="0.25">
      <c r="A78" s="71" t="s">
        <v>325</v>
      </c>
      <c r="B78" s="71" t="s">
        <v>56</v>
      </c>
      <c r="C78" s="71" t="s">
        <v>171</v>
      </c>
      <c r="D78" s="71" t="s">
        <v>172</v>
      </c>
      <c r="E78" s="42">
        <v>2</v>
      </c>
      <c r="F78" s="42">
        <v>1998571.52</v>
      </c>
      <c r="G78" s="42">
        <v>0.41252888367473889</v>
      </c>
      <c r="H78" s="37" t="s">
        <v>199</v>
      </c>
    </row>
    <row r="79" spans="1:8" s="28" customFormat="1" x14ac:dyDescent="0.25">
      <c r="A79" s="71" t="s">
        <v>326</v>
      </c>
      <c r="B79" s="71" t="s">
        <v>213</v>
      </c>
      <c r="C79" s="71" t="s">
        <v>171</v>
      </c>
      <c r="D79" s="71" t="s">
        <v>172</v>
      </c>
      <c r="E79" s="42">
        <v>2</v>
      </c>
      <c r="F79" s="42">
        <v>1991043.69</v>
      </c>
      <c r="G79" s="42">
        <v>0.41097505021152941</v>
      </c>
      <c r="H79" s="37" t="s">
        <v>199</v>
      </c>
    </row>
    <row r="80" spans="1:8" s="28" customFormat="1" x14ac:dyDescent="0.25">
      <c r="A80" s="71" t="s">
        <v>590</v>
      </c>
      <c r="B80" s="71" t="s">
        <v>591</v>
      </c>
      <c r="C80" s="71" t="s">
        <v>171</v>
      </c>
      <c r="D80" s="71" t="s">
        <v>172</v>
      </c>
      <c r="E80" s="42">
        <v>2</v>
      </c>
      <c r="F80" s="42">
        <v>1965167.37</v>
      </c>
      <c r="G80" s="42">
        <v>0.40563387062581707</v>
      </c>
      <c r="H80" s="37" t="s">
        <v>199</v>
      </c>
    </row>
    <row r="81" spans="1:8" s="28" customFormat="1" ht="30" x14ac:dyDescent="0.25">
      <c r="A81" s="71" t="s">
        <v>422</v>
      </c>
      <c r="B81" s="71" t="s">
        <v>423</v>
      </c>
      <c r="C81" s="71" t="s">
        <v>171</v>
      </c>
      <c r="D81" s="71" t="s">
        <v>172</v>
      </c>
      <c r="E81" s="42">
        <v>2000</v>
      </c>
      <c r="F81" s="42">
        <v>1916402.8</v>
      </c>
      <c r="G81" s="42">
        <v>0.39556828456914261</v>
      </c>
      <c r="H81" s="37" t="s">
        <v>199</v>
      </c>
    </row>
    <row r="82" spans="1:8" s="28" customFormat="1" x14ac:dyDescent="0.25">
      <c r="A82" s="71" t="s">
        <v>327</v>
      </c>
      <c r="B82" s="71" t="s">
        <v>214</v>
      </c>
      <c r="C82" s="71" t="s">
        <v>171</v>
      </c>
      <c r="D82" s="71" t="s">
        <v>172</v>
      </c>
      <c r="E82" s="42">
        <v>2</v>
      </c>
      <c r="F82" s="42">
        <v>1891948.55</v>
      </c>
      <c r="G82" s="42">
        <v>0.39052063711062029</v>
      </c>
      <c r="H82" s="37" t="s">
        <v>199</v>
      </c>
    </row>
    <row r="83" spans="1:8" s="28" customFormat="1" ht="30" x14ac:dyDescent="0.25">
      <c r="A83" s="71" t="s">
        <v>566</v>
      </c>
      <c r="B83" s="71" t="s">
        <v>567</v>
      </c>
      <c r="C83" s="71" t="s">
        <v>171</v>
      </c>
      <c r="D83" s="71" t="s">
        <v>172</v>
      </c>
      <c r="E83" s="42">
        <v>1235</v>
      </c>
      <c r="F83" s="42">
        <v>1228480.19</v>
      </c>
      <c r="G83" s="42">
        <v>0.25357289260142718</v>
      </c>
      <c r="H83" s="37" t="s">
        <v>380</v>
      </c>
    </row>
    <row r="84" spans="1:8" s="28" customFormat="1" x14ac:dyDescent="0.25">
      <c r="A84" s="71" t="s">
        <v>420</v>
      </c>
      <c r="B84" s="71" t="s">
        <v>421</v>
      </c>
      <c r="C84" s="71" t="s">
        <v>171</v>
      </c>
      <c r="D84" s="71" t="s">
        <v>172</v>
      </c>
      <c r="E84" s="42">
        <v>1</v>
      </c>
      <c r="F84" s="42">
        <v>1075347.1200000001</v>
      </c>
      <c r="G84" s="42">
        <v>0.22196440934795542</v>
      </c>
      <c r="H84" s="37" t="s">
        <v>199</v>
      </c>
    </row>
    <row r="85" spans="1:8" s="28" customFormat="1" x14ac:dyDescent="0.25">
      <c r="A85" s="71" t="s">
        <v>592</v>
      </c>
      <c r="B85" s="71" t="s">
        <v>593</v>
      </c>
      <c r="C85" s="71" t="s">
        <v>171</v>
      </c>
      <c r="D85" s="71" t="s">
        <v>172</v>
      </c>
      <c r="E85" s="42">
        <v>1</v>
      </c>
      <c r="F85" s="42">
        <v>1062367.7</v>
      </c>
      <c r="G85" s="42">
        <v>0.21928530300136562</v>
      </c>
      <c r="H85" s="37" t="s">
        <v>199</v>
      </c>
    </row>
    <row r="86" spans="1:8" s="28" customFormat="1" x14ac:dyDescent="0.25">
      <c r="A86" s="71" t="s">
        <v>430</v>
      </c>
      <c r="B86" s="71" t="s">
        <v>431</v>
      </c>
      <c r="C86" s="71" t="s">
        <v>171</v>
      </c>
      <c r="D86" s="71" t="s">
        <v>172</v>
      </c>
      <c r="E86" s="42">
        <v>1</v>
      </c>
      <c r="F86" s="42">
        <v>1054508.6000000001</v>
      </c>
      <c r="G86" s="42">
        <v>0.21766309147816326</v>
      </c>
      <c r="H86" s="37" t="s">
        <v>199</v>
      </c>
    </row>
    <row r="87" spans="1:8" s="28" customFormat="1" ht="30" x14ac:dyDescent="0.25">
      <c r="A87" s="71" t="s">
        <v>568</v>
      </c>
      <c r="B87" s="71" t="s">
        <v>569</v>
      </c>
      <c r="C87" s="71" t="s">
        <v>171</v>
      </c>
      <c r="D87" s="71" t="s">
        <v>172</v>
      </c>
      <c r="E87" s="42">
        <v>1</v>
      </c>
      <c r="F87" s="42">
        <v>1043455.39</v>
      </c>
      <c r="G87" s="42">
        <v>0.21538157773862868</v>
      </c>
      <c r="H87" s="37" t="s">
        <v>199</v>
      </c>
    </row>
    <row r="88" spans="1:8" s="28" customFormat="1" x14ac:dyDescent="0.25">
      <c r="A88" s="71" t="s">
        <v>328</v>
      </c>
      <c r="B88" s="71" t="s">
        <v>65</v>
      </c>
      <c r="C88" s="71" t="s">
        <v>171</v>
      </c>
      <c r="D88" s="71" t="s">
        <v>172</v>
      </c>
      <c r="E88" s="42">
        <v>1</v>
      </c>
      <c r="F88" s="42">
        <v>1027754.33</v>
      </c>
      <c r="G88" s="42">
        <v>0.21214069259166626</v>
      </c>
      <c r="H88" s="37" t="s">
        <v>199</v>
      </c>
    </row>
    <row r="89" spans="1:8" s="28" customFormat="1" x14ac:dyDescent="0.25">
      <c r="A89" s="71" t="s">
        <v>329</v>
      </c>
      <c r="B89" s="71" t="s">
        <v>64</v>
      </c>
      <c r="C89" s="71" t="s">
        <v>171</v>
      </c>
      <c r="D89" s="71" t="s">
        <v>172</v>
      </c>
      <c r="E89" s="42">
        <v>1</v>
      </c>
      <c r="F89" s="42">
        <v>1023901.45</v>
      </c>
      <c r="G89" s="42">
        <v>0.21134541242809587</v>
      </c>
      <c r="H89" s="37" t="s">
        <v>199</v>
      </c>
    </row>
    <row r="90" spans="1:8" s="28" customFormat="1" ht="30" x14ac:dyDescent="0.25">
      <c r="A90" s="71" t="s">
        <v>525</v>
      </c>
      <c r="B90" s="71" t="s">
        <v>526</v>
      </c>
      <c r="C90" s="71" t="s">
        <v>171</v>
      </c>
      <c r="D90" s="71" t="s">
        <v>172</v>
      </c>
      <c r="E90" s="42">
        <v>1</v>
      </c>
      <c r="F90" s="42">
        <v>1009463.83</v>
      </c>
      <c r="G90" s="42">
        <v>0.2083653162934726</v>
      </c>
      <c r="H90" s="37" t="s">
        <v>199</v>
      </c>
    </row>
    <row r="91" spans="1:8" s="28" customFormat="1" x14ac:dyDescent="0.25">
      <c r="A91" s="71" t="s">
        <v>369</v>
      </c>
      <c r="B91" s="71" t="s">
        <v>106</v>
      </c>
      <c r="C91" s="71" t="s">
        <v>171</v>
      </c>
      <c r="D91" s="71" t="s">
        <v>172</v>
      </c>
      <c r="E91" s="42">
        <v>1</v>
      </c>
      <c r="F91" s="42">
        <v>1002042.31</v>
      </c>
      <c r="G91" s="42">
        <v>0.20683342647610461</v>
      </c>
      <c r="H91" s="37" t="s">
        <v>199</v>
      </c>
    </row>
    <row r="92" spans="1:8" s="28" customFormat="1" x14ac:dyDescent="0.25">
      <c r="A92" s="71" t="s">
        <v>331</v>
      </c>
      <c r="B92" s="71" t="s">
        <v>215</v>
      </c>
      <c r="C92" s="71" t="s">
        <v>171</v>
      </c>
      <c r="D92" s="71" t="s">
        <v>172</v>
      </c>
      <c r="E92" s="42">
        <v>1</v>
      </c>
      <c r="F92" s="42">
        <v>998029.27</v>
      </c>
      <c r="G92" s="42">
        <v>0.20600508738752293</v>
      </c>
      <c r="H92" s="37" t="s">
        <v>199</v>
      </c>
    </row>
    <row r="93" spans="1:8" s="28" customFormat="1" x14ac:dyDescent="0.25">
      <c r="A93" s="71" t="s">
        <v>330</v>
      </c>
      <c r="B93" s="71" t="s">
        <v>53</v>
      </c>
      <c r="C93" s="71" t="s">
        <v>171</v>
      </c>
      <c r="D93" s="71" t="s">
        <v>172</v>
      </c>
      <c r="E93" s="42">
        <v>1</v>
      </c>
      <c r="F93" s="42">
        <v>995211.02</v>
      </c>
      <c r="G93" s="42">
        <v>0.20542336713644263</v>
      </c>
      <c r="H93" s="37" t="s">
        <v>199</v>
      </c>
    </row>
    <row r="94" spans="1:8" s="28" customFormat="1" x14ac:dyDescent="0.25">
      <c r="A94" s="71" t="s">
        <v>493</v>
      </c>
      <c r="B94" s="71" t="s">
        <v>494</v>
      </c>
      <c r="C94" s="71" t="s">
        <v>171</v>
      </c>
      <c r="D94" s="71" t="s">
        <v>172</v>
      </c>
      <c r="E94" s="42">
        <v>1</v>
      </c>
      <c r="F94" s="42">
        <v>989621.34</v>
      </c>
      <c r="G94" s="42">
        <v>0.20426959083800975</v>
      </c>
      <c r="H94" s="37" t="s">
        <v>199</v>
      </c>
    </row>
    <row r="95" spans="1:8" s="28" customFormat="1" x14ac:dyDescent="0.25">
      <c r="A95" s="71" t="s">
        <v>332</v>
      </c>
      <c r="B95" s="71" t="s">
        <v>216</v>
      </c>
      <c r="C95" s="71" t="s">
        <v>171</v>
      </c>
      <c r="D95" s="71" t="s">
        <v>172</v>
      </c>
      <c r="E95" s="42">
        <v>1</v>
      </c>
      <c r="F95" s="42">
        <v>962894.64</v>
      </c>
      <c r="G95" s="42">
        <v>0.19875288272675354</v>
      </c>
      <c r="H95" s="37" t="s">
        <v>199</v>
      </c>
    </row>
    <row r="96" spans="1:8" s="28" customFormat="1" x14ac:dyDescent="0.25">
      <c r="A96" s="73"/>
      <c r="B96" s="73"/>
      <c r="C96" s="73"/>
      <c r="D96" s="73"/>
      <c r="E96" s="42"/>
      <c r="F96" s="42"/>
      <c r="G96" s="42"/>
      <c r="H96" s="37"/>
    </row>
    <row r="97" spans="1:9" s="28" customFormat="1" x14ac:dyDescent="0.25">
      <c r="A97" s="70" t="s">
        <v>179</v>
      </c>
      <c r="B97" s="71"/>
      <c r="C97" s="71"/>
      <c r="D97" s="71"/>
      <c r="E97" s="42"/>
      <c r="F97" s="42"/>
      <c r="G97" s="42"/>
      <c r="H97" s="71"/>
    </row>
    <row r="98" spans="1:9" s="28" customFormat="1" x14ac:dyDescent="0.25">
      <c r="A98" s="71" t="s">
        <v>180</v>
      </c>
      <c r="B98" s="71"/>
      <c r="C98" s="71"/>
      <c r="D98" s="71"/>
      <c r="E98" s="42"/>
      <c r="F98" s="42"/>
      <c r="G98" s="42"/>
      <c r="H98" s="71"/>
    </row>
    <row r="99" spans="1:9" s="28" customFormat="1" ht="30" x14ac:dyDescent="0.25">
      <c r="A99" s="90" t="s">
        <v>288</v>
      </c>
      <c r="B99" s="71" t="s">
        <v>557</v>
      </c>
      <c r="C99" s="71" t="s">
        <v>181</v>
      </c>
      <c r="D99" s="71" t="s">
        <v>182</v>
      </c>
      <c r="E99" s="42">
        <v>26674.53</v>
      </c>
      <c r="F99" s="42">
        <v>33035586.5</v>
      </c>
      <c r="G99" s="42">
        <v>6.8189371678754203</v>
      </c>
      <c r="H99" s="71"/>
    </row>
    <row r="100" spans="1:9" s="28" customFormat="1" ht="30" x14ac:dyDescent="0.25">
      <c r="A100" s="90" t="s">
        <v>333</v>
      </c>
      <c r="B100" s="71" t="s">
        <v>570</v>
      </c>
      <c r="C100" s="71" t="s">
        <v>181</v>
      </c>
      <c r="D100" s="71" t="s">
        <v>182</v>
      </c>
      <c r="E100" s="42">
        <v>609.28899999999999</v>
      </c>
      <c r="F100" s="42">
        <v>1655244.15</v>
      </c>
      <c r="G100" s="42">
        <v>0.34166203939934153</v>
      </c>
      <c r="H100" s="71"/>
    </row>
    <row r="101" spans="1:9" s="28" customFormat="1" x14ac:dyDescent="0.25">
      <c r="A101" s="71"/>
      <c r="B101" s="71"/>
      <c r="C101" s="71"/>
      <c r="D101" s="71"/>
      <c r="E101" s="42"/>
      <c r="F101" s="42"/>
      <c r="G101" s="42"/>
      <c r="H101" s="71"/>
    </row>
    <row r="102" spans="1:9" s="28" customFormat="1" x14ac:dyDescent="0.25">
      <c r="A102" s="71" t="s">
        <v>183</v>
      </c>
      <c r="B102" s="71"/>
      <c r="C102" s="71"/>
      <c r="D102" s="71"/>
      <c r="E102" s="42"/>
      <c r="F102" s="42">
        <v>10711451.879999999</v>
      </c>
      <c r="G102" s="42">
        <v>2.2109708070852938</v>
      </c>
      <c r="H102" s="71"/>
    </row>
    <row r="103" spans="1:9" s="28" customFormat="1" x14ac:dyDescent="0.25">
      <c r="A103" s="70" t="s">
        <v>184</v>
      </c>
      <c r="B103" s="70"/>
      <c r="C103" s="70"/>
      <c r="D103" s="70"/>
      <c r="E103" s="36">
        <f>SUM(E6:E102)</f>
        <v>74789.819000000003</v>
      </c>
      <c r="F103" s="36">
        <f>SUM(F6:F102)</f>
        <v>484468263.69999975</v>
      </c>
      <c r="G103" s="36">
        <f>SUM(G6:G102)</f>
        <v>100</v>
      </c>
      <c r="H103" s="71"/>
    </row>
    <row r="104" spans="1:9" s="28" customFormat="1" x14ac:dyDescent="0.25">
      <c r="A104" s="55"/>
      <c r="B104" s="55"/>
      <c r="C104" s="55"/>
      <c r="D104" s="55"/>
      <c r="E104" s="82"/>
      <c r="F104" s="48"/>
      <c r="G104" s="82"/>
      <c r="H104" s="71"/>
    </row>
    <row r="105" spans="1:9" s="28" customFormat="1" x14ac:dyDescent="0.25">
      <c r="A105" s="53" t="s">
        <v>39</v>
      </c>
      <c r="B105" s="110">
        <v>7.17</v>
      </c>
      <c r="C105" s="111"/>
      <c r="D105" s="111"/>
      <c r="E105" s="111"/>
      <c r="F105" s="111"/>
      <c r="G105" s="111"/>
      <c r="H105" s="112"/>
      <c r="I105" s="100"/>
    </row>
    <row r="106" spans="1:9" s="28" customFormat="1" x14ac:dyDescent="0.25">
      <c r="A106" s="53" t="s">
        <v>217</v>
      </c>
      <c r="B106" s="110">
        <v>4.96</v>
      </c>
      <c r="C106" s="111"/>
      <c r="D106" s="111"/>
      <c r="E106" s="111"/>
      <c r="F106" s="111"/>
      <c r="G106" s="111"/>
      <c r="H106" s="112"/>
    </row>
    <row r="107" spans="1:9" s="28" customFormat="1" ht="30" x14ac:dyDescent="0.25">
      <c r="A107" s="70" t="s">
        <v>218</v>
      </c>
      <c r="B107" s="110">
        <v>7.9</v>
      </c>
      <c r="C107" s="111"/>
      <c r="D107" s="111"/>
      <c r="E107" s="111"/>
      <c r="F107" s="111"/>
      <c r="G107" s="111"/>
      <c r="H107" s="112"/>
    </row>
    <row r="108" spans="1:9" s="28" customFormat="1" x14ac:dyDescent="0.25">
      <c r="A108" s="53"/>
      <c r="B108" s="53"/>
      <c r="C108" s="53"/>
      <c r="D108" s="53"/>
      <c r="E108" s="83"/>
      <c r="F108" s="48"/>
      <c r="G108" s="82"/>
      <c r="H108" s="71"/>
    </row>
    <row r="109" spans="1:9" s="28" customFormat="1" x14ac:dyDescent="0.25">
      <c r="A109" s="51" t="s">
        <v>72</v>
      </c>
      <c r="B109" s="51"/>
      <c r="C109" s="51"/>
      <c r="D109" s="51"/>
      <c r="E109" s="52"/>
      <c r="F109" s="48"/>
      <c r="G109" s="82"/>
      <c r="H109" s="71"/>
    </row>
    <row r="110" spans="1:9" s="28" customFormat="1" x14ac:dyDescent="0.25">
      <c r="A110" s="71" t="s">
        <v>219</v>
      </c>
      <c r="B110" s="71"/>
      <c r="C110" s="71"/>
      <c r="D110" s="71"/>
      <c r="E110" s="48"/>
      <c r="F110" s="42">
        <v>0</v>
      </c>
      <c r="G110" s="42">
        <v>0</v>
      </c>
      <c r="H110" s="71"/>
    </row>
    <row r="111" spans="1:9" x14ac:dyDescent="0.25">
      <c r="A111" s="55" t="s">
        <v>220</v>
      </c>
      <c r="B111" s="55"/>
      <c r="C111" s="55"/>
      <c r="D111" s="55"/>
      <c r="E111" s="83"/>
      <c r="F111" s="42">
        <v>0</v>
      </c>
      <c r="G111" s="42">
        <v>0</v>
      </c>
      <c r="H111" s="71"/>
    </row>
    <row r="112" spans="1:9" x14ac:dyDescent="0.25">
      <c r="A112" s="55" t="s">
        <v>73</v>
      </c>
      <c r="B112" s="55"/>
      <c r="C112" s="55"/>
      <c r="D112" s="55"/>
      <c r="E112" s="83"/>
      <c r="F112" s="42">
        <v>385221363.48000002</v>
      </c>
      <c r="G112" s="42">
        <v>79.514261788372323</v>
      </c>
      <c r="H112" s="71"/>
    </row>
    <row r="113" spans="1:8" x14ac:dyDescent="0.25">
      <c r="A113" s="55" t="s">
        <v>221</v>
      </c>
      <c r="B113" s="55"/>
      <c r="C113" s="55"/>
      <c r="D113" s="55"/>
      <c r="E113" s="83"/>
      <c r="F113" s="42">
        <v>0</v>
      </c>
      <c r="G113" s="42">
        <v>0</v>
      </c>
      <c r="H113" s="71"/>
    </row>
    <row r="114" spans="1:8" x14ac:dyDescent="0.25">
      <c r="A114" s="55" t="s">
        <v>222</v>
      </c>
      <c r="B114" s="55"/>
      <c r="C114" s="55"/>
      <c r="D114" s="55"/>
      <c r="E114" s="83"/>
      <c r="F114" s="42">
        <v>53844617.689999998</v>
      </c>
      <c r="G114" s="42">
        <v>11.114168197267613</v>
      </c>
      <c r="H114" s="71"/>
    </row>
    <row r="115" spans="1:8" x14ac:dyDescent="0.25">
      <c r="A115" s="55" t="s">
        <v>223</v>
      </c>
      <c r="B115" s="55"/>
      <c r="C115" s="55"/>
      <c r="D115" s="55"/>
      <c r="E115" s="83"/>
      <c r="F115" s="42">
        <v>0</v>
      </c>
      <c r="G115" s="42">
        <v>0</v>
      </c>
      <c r="H115" s="71"/>
    </row>
    <row r="116" spans="1:8" x14ac:dyDescent="0.25">
      <c r="A116" s="55" t="s">
        <v>224</v>
      </c>
      <c r="B116" s="55"/>
      <c r="C116" s="55"/>
      <c r="D116" s="55"/>
      <c r="E116" s="83"/>
      <c r="F116" s="42">
        <v>0</v>
      </c>
      <c r="G116" s="42">
        <v>0</v>
      </c>
      <c r="H116" s="71"/>
    </row>
    <row r="117" spans="1:8" x14ac:dyDescent="0.25">
      <c r="A117" s="55" t="s">
        <v>225</v>
      </c>
      <c r="B117" s="55"/>
      <c r="C117" s="55"/>
      <c r="D117" s="55"/>
      <c r="E117" s="83"/>
      <c r="F117" s="42">
        <v>0</v>
      </c>
      <c r="G117" s="42">
        <v>0</v>
      </c>
      <c r="H117" s="71"/>
    </row>
    <row r="118" spans="1:8" x14ac:dyDescent="0.25">
      <c r="A118" s="55" t="s">
        <v>226</v>
      </c>
      <c r="B118" s="55"/>
      <c r="C118" s="55"/>
      <c r="D118" s="55"/>
      <c r="E118" s="83"/>
      <c r="F118" s="42">
        <v>0</v>
      </c>
      <c r="G118" s="42">
        <v>0</v>
      </c>
      <c r="H118" s="71"/>
    </row>
    <row r="119" spans="1:8" x14ac:dyDescent="0.25">
      <c r="A119" s="55" t="s">
        <v>227</v>
      </c>
      <c r="B119" s="55"/>
      <c r="C119" s="55"/>
      <c r="D119" s="55"/>
      <c r="E119" s="83"/>
      <c r="F119" s="42">
        <v>0</v>
      </c>
      <c r="G119" s="42">
        <v>0</v>
      </c>
      <c r="H119" s="71"/>
    </row>
    <row r="120" spans="1:8" x14ac:dyDescent="0.25">
      <c r="A120" s="55" t="s">
        <v>228</v>
      </c>
      <c r="B120" s="55"/>
      <c r="C120" s="55"/>
      <c r="D120" s="55"/>
      <c r="E120" s="83"/>
      <c r="F120" s="42">
        <v>0</v>
      </c>
      <c r="G120" s="42">
        <v>0</v>
      </c>
      <c r="H120" s="71"/>
    </row>
    <row r="121" spans="1:8" x14ac:dyDescent="0.25">
      <c r="A121" s="55" t="s">
        <v>229</v>
      </c>
      <c r="B121" s="55"/>
      <c r="C121" s="55"/>
      <c r="D121" s="55"/>
      <c r="E121" s="83"/>
      <c r="F121" s="42">
        <v>0</v>
      </c>
      <c r="G121" s="42">
        <v>0</v>
      </c>
      <c r="H121" s="71"/>
    </row>
    <row r="122" spans="1:8" x14ac:dyDescent="0.25">
      <c r="A122" s="55" t="s">
        <v>230</v>
      </c>
      <c r="B122" s="55"/>
      <c r="C122" s="55"/>
      <c r="D122" s="55"/>
      <c r="E122" s="83"/>
      <c r="F122" s="42">
        <v>0</v>
      </c>
      <c r="G122" s="42">
        <v>0</v>
      </c>
      <c r="H122" s="71"/>
    </row>
    <row r="123" spans="1:8" x14ac:dyDescent="0.25">
      <c r="A123" s="55" t="s">
        <v>231</v>
      </c>
      <c r="B123" s="55"/>
      <c r="C123" s="55"/>
      <c r="D123" s="55"/>
      <c r="E123" s="83"/>
      <c r="F123" s="42">
        <v>0</v>
      </c>
      <c r="G123" s="42">
        <v>0</v>
      </c>
      <c r="H123" s="71"/>
    </row>
    <row r="124" spans="1:8" x14ac:dyDescent="0.25">
      <c r="A124" s="55" t="s">
        <v>232</v>
      </c>
      <c r="B124" s="55"/>
      <c r="C124" s="55"/>
      <c r="D124" s="55"/>
      <c r="E124" s="83"/>
      <c r="F124" s="42">
        <v>0</v>
      </c>
      <c r="G124" s="42">
        <v>0</v>
      </c>
      <c r="H124" s="71"/>
    </row>
    <row r="125" spans="1:8" x14ac:dyDescent="0.25">
      <c r="A125" s="55" t="s">
        <v>233</v>
      </c>
      <c r="B125" s="55"/>
      <c r="C125" s="55"/>
      <c r="D125" s="55"/>
      <c r="E125" s="83"/>
      <c r="F125" s="42">
        <v>0</v>
      </c>
      <c r="G125" s="42">
        <v>0</v>
      </c>
      <c r="H125" s="71"/>
    </row>
    <row r="126" spans="1:8" x14ac:dyDescent="0.25">
      <c r="A126" s="53" t="s">
        <v>37</v>
      </c>
      <c r="B126" s="53"/>
      <c r="C126" s="53"/>
      <c r="D126" s="53"/>
      <c r="E126" s="83"/>
      <c r="F126" s="36">
        <f>SUM(F110:F125)</f>
        <v>439065981.17000002</v>
      </c>
      <c r="G126" s="36">
        <f>SUM(G110:G125)</f>
        <v>90.62842998563994</v>
      </c>
      <c r="H126" s="71"/>
    </row>
    <row r="127" spans="1:8" x14ac:dyDescent="0.25">
      <c r="A127" s="53"/>
      <c r="B127" s="53"/>
      <c r="C127" s="53"/>
      <c r="D127" s="53"/>
      <c r="E127" s="83"/>
      <c r="F127" s="42"/>
      <c r="G127" s="36"/>
      <c r="H127" s="71"/>
    </row>
    <row r="128" spans="1:8" x14ac:dyDescent="0.25">
      <c r="A128" s="55" t="s">
        <v>234</v>
      </c>
      <c r="B128" s="55"/>
      <c r="C128" s="55"/>
      <c r="D128" s="55"/>
      <c r="E128" s="83"/>
      <c r="F128" s="42">
        <v>0</v>
      </c>
      <c r="G128" s="42">
        <v>0</v>
      </c>
      <c r="H128" s="71"/>
    </row>
    <row r="129" spans="1:8" x14ac:dyDescent="0.25">
      <c r="A129" s="55" t="s">
        <v>40</v>
      </c>
      <c r="B129" s="55"/>
      <c r="C129" s="55"/>
      <c r="D129" s="55"/>
      <c r="E129" s="83"/>
      <c r="F129" s="42">
        <v>0</v>
      </c>
      <c r="G129" s="42">
        <v>0</v>
      </c>
      <c r="H129" s="71"/>
    </row>
    <row r="130" spans="1:8" x14ac:dyDescent="0.25">
      <c r="A130" s="55" t="s">
        <v>235</v>
      </c>
      <c r="B130" s="55"/>
      <c r="C130" s="55"/>
      <c r="D130" s="55"/>
      <c r="E130" s="83"/>
      <c r="F130" s="42">
        <v>0</v>
      </c>
      <c r="G130" s="42">
        <v>0</v>
      </c>
      <c r="H130" s="71"/>
    </row>
    <row r="131" spans="1:8" x14ac:dyDescent="0.25">
      <c r="A131" s="55" t="s">
        <v>236</v>
      </c>
      <c r="B131" s="55"/>
      <c r="C131" s="55"/>
      <c r="D131" s="55"/>
      <c r="E131" s="83"/>
      <c r="F131" s="42">
        <v>34690830.649999999</v>
      </c>
      <c r="G131" s="42">
        <v>7.1605992072747622</v>
      </c>
      <c r="H131" s="71"/>
    </row>
    <row r="132" spans="1:8" x14ac:dyDescent="0.25">
      <c r="A132" s="55" t="s">
        <v>237</v>
      </c>
      <c r="B132" s="55"/>
      <c r="C132" s="55"/>
      <c r="D132" s="55"/>
      <c r="E132" s="83"/>
      <c r="F132" s="42">
        <v>10711451.879999999</v>
      </c>
      <c r="G132" s="42">
        <v>2.2109708070852938</v>
      </c>
      <c r="H132" s="71"/>
    </row>
    <row r="133" spans="1:8" x14ac:dyDescent="0.25">
      <c r="A133" s="55" t="s">
        <v>238</v>
      </c>
      <c r="B133" s="55"/>
      <c r="C133" s="55"/>
      <c r="D133" s="55"/>
      <c r="E133" s="83"/>
      <c r="F133" s="42">
        <v>0</v>
      </c>
      <c r="G133" s="42">
        <v>0</v>
      </c>
      <c r="H133" s="71"/>
    </row>
    <row r="134" spans="1:8" x14ac:dyDescent="0.25">
      <c r="A134" s="55" t="s">
        <v>239</v>
      </c>
      <c r="B134" s="55"/>
      <c r="C134" s="55"/>
      <c r="D134" s="55"/>
      <c r="E134" s="83"/>
      <c r="F134" s="42">
        <v>0</v>
      </c>
      <c r="G134" s="42">
        <v>0</v>
      </c>
      <c r="H134" s="55"/>
    </row>
    <row r="135" spans="1:8" x14ac:dyDescent="0.25">
      <c r="A135" s="53" t="s">
        <v>38</v>
      </c>
      <c r="B135" s="55"/>
      <c r="C135" s="55"/>
      <c r="D135" s="55"/>
      <c r="E135" s="83"/>
      <c r="F135" s="57">
        <f>SUM(F126:F134)</f>
        <v>484468263.69999999</v>
      </c>
      <c r="G135" s="57">
        <f>SUM(G126:G134)</f>
        <v>99.999999999999986</v>
      </c>
      <c r="H135" s="55"/>
    </row>
    <row r="136" spans="1:8" x14ac:dyDescent="0.25">
      <c r="A136" s="55"/>
      <c r="B136" s="55"/>
      <c r="C136" s="55"/>
      <c r="D136" s="55"/>
      <c r="E136" s="83"/>
      <c r="F136" s="83"/>
      <c r="G136" s="83"/>
      <c r="H136" s="55"/>
    </row>
    <row r="137" spans="1:8" x14ac:dyDescent="0.25">
      <c r="A137" s="53" t="s">
        <v>185</v>
      </c>
      <c r="B137" s="113">
        <v>45128618.988499999</v>
      </c>
      <c r="C137" s="114"/>
      <c r="D137" s="114"/>
      <c r="E137" s="114"/>
      <c r="F137" s="114"/>
      <c r="G137" s="114"/>
      <c r="H137" s="115"/>
    </row>
    <row r="138" spans="1:8" x14ac:dyDescent="0.25">
      <c r="A138" s="53" t="s">
        <v>186</v>
      </c>
      <c r="B138" s="113">
        <v>10.735300000000001</v>
      </c>
      <c r="C138" s="114"/>
      <c r="D138" s="114"/>
      <c r="E138" s="114"/>
      <c r="F138" s="114"/>
      <c r="G138" s="114"/>
      <c r="H138" s="115"/>
    </row>
    <row r="139" spans="1:8" x14ac:dyDescent="0.25">
      <c r="A139" s="84"/>
      <c r="B139" s="84"/>
      <c r="C139" s="84"/>
      <c r="D139" s="84"/>
      <c r="E139" s="85"/>
      <c r="F139" s="86"/>
      <c r="G139" s="87"/>
      <c r="H139" s="88"/>
    </row>
    <row r="140" spans="1:8" x14ac:dyDescent="0.25">
      <c r="A140" s="84" t="s">
        <v>187</v>
      </c>
    </row>
    <row r="141" spans="1:8" x14ac:dyDescent="0.25">
      <c r="A141" s="63" t="s">
        <v>188</v>
      </c>
      <c r="F141" s="25" t="s">
        <v>41</v>
      </c>
    </row>
    <row r="143" spans="1:8" x14ac:dyDescent="0.25">
      <c r="A143" s="66" t="s">
        <v>189</v>
      </c>
      <c r="F143" s="25" t="s">
        <v>41</v>
      </c>
    </row>
    <row r="144" spans="1:8" x14ac:dyDescent="0.25">
      <c r="A144" s="84"/>
      <c r="F144" s="25"/>
    </row>
    <row r="145" spans="1:6" x14ac:dyDescent="0.25">
      <c r="A145" s="66" t="s">
        <v>190</v>
      </c>
      <c r="F145" s="65">
        <v>10.6656</v>
      </c>
    </row>
    <row r="146" spans="1:6" x14ac:dyDescent="0.25">
      <c r="A146" s="66" t="s">
        <v>191</v>
      </c>
      <c r="F146" s="65">
        <v>10.735300000000001</v>
      </c>
    </row>
    <row r="147" spans="1:6" x14ac:dyDescent="0.25">
      <c r="F147" s="65"/>
    </row>
    <row r="148" spans="1:6" x14ac:dyDescent="0.25">
      <c r="A148" s="66" t="s">
        <v>192</v>
      </c>
      <c r="F148" s="25" t="s">
        <v>41</v>
      </c>
    </row>
    <row r="149" spans="1:6" x14ac:dyDescent="0.25">
      <c r="F149" s="25"/>
    </row>
    <row r="150" spans="1:6" x14ac:dyDescent="0.25">
      <c r="A150" s="66" t="s">
        <v>193</v>
      </c>
      <c r="F150" s="25"/>
    </row>
    <row r="151" spans="1:6" x14ac:dyDescent="0.25">
      <c r="A151" s="66" t="s">
        <v>240</v>
      </c>
      <c r="F151" s="25">
        <v>226647223.24000001</v>
      </c>
    </row>
    <row r="152" spans="1:6" x14ac:dyDescent="0.25">
      <c r="A152" s="66" t="s">
        <v>241</v>
      </c>
      <c r="F152" s="25">
        <v>46.78</v>
      </c>
    </row>
  </sheetData>
  <mergeCells count="6">
    <mergeCell ref="A4:H4"/>
    <mergeCell ref="B107:H107"/>
    <mergeCell ref="B137:H137"/>
    <mergeCell ref="B138:H138"/>
    <mergeCell ref="B105:H105"/>
    <mergeCell ref="B106:H106"/>
  </mergeCells>
  <pageMargins left="0.25" right="0.25" top="0.25" bottom="0.2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2"/>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5.42578125" style="64" bestFit="1" customWidth="1"/>
    <col min="7" max="7" width="9.7109375" style="25" customWidth="1"/>
    <col min="8" max="8" width="7.28515625" style="67" customWidth="1"/>
    <col min="9" max="16384" width="9.140625" style="27"/>
  </cols>
  <sheetData>
    <row r="1" spans="1:8" s="28" customFormat="1" x14ac:dyDescent="0.25">
      <c r="A1" s="1" t="s">
        <v>504</v>
      </c>
      <c r="B1" s="1"/>
      <c r="C1" s="1"/>
      <c r="D1" s="1"/>
      <c r="E1" s="25"/>
      <c r="F1" s="26"/>
      <c r="G1" s="26"/>
      <c r="H1" s="27"/>
    </row>
    <row r="2" spans="1:8" s="28" customFormat="1" x14ac:dyDescent="0.25">
      <c r="A2" s="1" t="s">
        <v>242</v>
      </c>
      <c r="B2" s="1"/>
      <c r="C2" s="1"/>
      <c r="D2" s="1"/>
      <c r="E2" s="26"/>
      <c r="F2" s="26"/>
      <c r="G2" s="26"/>
      <c r="H2" s="27"/>
    </row>
    <row r="3" spans="1:8" s="28" customFormat="1" x14ac:dyDescent="0.25">
      <c r="A3" s="1" t="s">
        <v>625</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33" t="s">
        <v>195</v>
      </c>
      <c r="B6" s="33"/>
      <c r="C6" s="33"/>
      <c r="D6" s="76"/>
      <c r="E6" s="34"/>
      <c r="F6" s="35"/>
      <c r="G6" s="36"/>
      <c r="H6" s="37"/>
    </row>
    <row r="7" spans="1:8" s="28" customFormat="1" x14ac:dyDescent="0.25">
      <c r="A7" s="38" t="s">
        <v>219</v>
      </c>
      <c r="B7" s="38"/>
      <c r="C7" s="38"/>
      <c r="D7" s="70"/>
      <c r="E7" s="39"/>
      <c r="F7" s="35"/>
      <c r="G7" s="36"/>
      <c r="H7" s="37"/>
    </row>
    <row r="8" spans="1:8" s="28" customFormat="1" x14ac:dyDescent="0.25">
      <c r="A8" s="40" t="s">
        <v>527</v>
      </c>
      <c r="B8" s="40" t="s">
        <v>528</v>
      </c>
      <c r="C8" s="40"/>
      <c r="D8" s="71"/>
      <c r="E8" s="41">
        <v>1376700</v>
      </c>
      <c r="F8" s="42">
        <v>135059363.78999999</v>
      </c>
      <c r="G8" s="42">
        <v>15.981159835704355</v>
      </c>
      <c r="H8" s="37"/>
    </row>
    <row r="9" spans="1:8" s="28" customFormat="1" x14ac:dyDescent="0.25">
      <c r="A9" s="40" t="s">
        <v>436</v>
      </c>
      <c r="B9" s="40" t="s">
        <v>437</v>
      </c>
      <c r="C9" s="40"/>
      <c r="D9" s="71"/>
      <c r="E9" s="41">
        <v>887700</v>
      </c>
      <c r="F9" s="42">
        <v>86658960.629999995</v>
      </c>
      <c r="G9" s="42">
        <v>10.254088736693589</v>
      </c>
      <c r="H9" s="37"/>
    </row>
    <row r="10" spans="1:8" s="28" customFormat="1" x14ac:dyDescent="0.25">
      <c r="A10" s="40" t="s">
        <v>334</v>
      </c>
      <c r="B10" s="40" t="s">
        <v>89</v>
      </c>
      <c r="C10" s="40"/>
      <c r="D10" s="71"/>
      <c r="E10" s="41">
        <v>714200</v>
      </c>
      <c r="F10" s="42">
        <v>71569553.480000004</v>
      </c>
      <c r="G10" s="42">
        <v>8.4686055186242264</v>
      </c>
      <c r="H10" s="37"/>
    </row>
    <row r="11" spans="1:8" s="28" customFormat="1" x14ac:dyDescent="0.25">
      <c r="A11" s="40" t="s">
        <v>529</v>
      </c>
      <c r="B11" s="40" t="s">
        <v>530</v>
      </c>
      <c r="C11" s="40"/>
      <c r="D11" s="71"/>
      <c r="E11" s="41">
        <v>648600</v>
      </c>
      <c r="F11" s="42">
        <v>64408185.240000002</v>
      </c>
      <c r="G11" s="42">
        <v>7.6212228028006344</v>
      </c>
      <c r="H11" s="37"/>
    </row>
    <row r="12" spans="1:8" s="28" customFormat="1" x14ac:dyDescent="0.25">
      <c r="A12" s="40" t="s">
        <v>495</v>
      </c>
      <c r="B12" s="40" t="s">
        <v>496</v>
      </c>
      <c r="C12" s="40"/>
      <c r="D12" s="71"/>
      <c r="E12" s="41">
        <v>595000</v>
      </c>
      <c r="F12" s="42">
        <v>57632592.5</v>
      </c>
      <c r="G12" s="42">
        <v>6.8194877174203823</v>
      </c>
      <c r="H12" s="37"/>
    </row>
    <row r="13" spans="1:8" s="28" customFormat="1" x14ac:dyDescent="0.25">
      <c r="A13" s="40" t="s">
        <v>434</v>
      </c>
      <c r="B13" s="40" t="s">
        <v>435</v>
      </c>
      <c r="C13" s="40"/>
      <c r="D13" s="71"/>
      <c r="E13" s="41">
        <v>517300</v>
      </c>
      <c r="F13" s="42">
        <v>51500629.18</v>
      </c>
      <c r="G13" s="42">
        <v>6.0939113251313781</v>
      </c>
      <c r="H13" s="37"/>
    </row>
    <row r="14" spans="1:8" s="28" customFormat="1" x14ac:dyDescent="0.25">
      <c r="A14" s="40" t="s">
        <v>338</v>
      </c>
      <c r="B14" s="40" t="s">
        <v>78</v>
      </c>
      <c r="C14" s="40"/>
      <c r="D14" s="71"/>
      <c r="E14" s="41">
        <v>267600</v>
      </c>
      <c r="F14" s="42">
        <v>26534975.16</v>
      </c>
      <c r="G14" s="42">
        <v>3.1398021386193053</v>
      </c>
      <c r="H14" s="37"/>
    </row>
    <row r="15" spans="1:8" s="28" customFormat="1" x14ac:dyDescent="0.25">
      <c r="A15" s="40" t="s">
        <v>337</v>
      </c>
      <c r="B15" s="40" t="s">
        <v>82</v>
      </c>
      <c r="C15" s="40"/>
      <c r="D15" s="71"/>
      <c r="E15" s="41">
        <v>244200</v>
      </c>
      <c r="F15" s="42">
        <v>24505494.420000002</v>
      </c>
      <c r="G15" s="42">
        <v>2.8996599139020813</v>
      </c>
      <c r="H15" s="37"/>
    </row>
    <row r="16" spans="1:8" s="28" customFormat="1" x14ac:dyDescent="0.25">
      <c r="A16" s="40" t="s">
        <v>344</v>
      </c>
      <c r="B16" s="40" t="s">
        <v>91</v>
      </c>
      <c r="C16" s="40"/>
      <c r="D16" s="71"/>
      <c r="E16" s="41">
        <v>106200</v>
      </c>
      <c r="F16" s="42">
        <v>10439502.48</v>
      </c>
      <c r="G16" s="42">
        <v>1.2352742753736026</v>
      </c>
      <c r="H16" s="37"/>
    </row>
    <row r="17" spans="1:8" s="28" customFormat="1" x14ac:dyDescent="0.25">
      <c r="A17" s="40" t="s">
        <v>340</v>
      </c>
      <c r="B17" s="40" t="s">
        <v>76</v>
      </c>
      <c r="C17" s="40"/>
      <c r="D17" s="71"/>
      <c r="E17" s="41">
        <v>100000</v>
      </c>
      <c r="F17" s="42">
        <v>10229490</v>
      </c>
      <c r="G17" s="42">
        <v>1.2104241434302063</v>
      </c>
      <c r="H17" s="37"/>
    </row>
    <row r="18" spans="1:8" s="28" customFormat="1" x14ac:dyDescent="0.25">
      <c r="A18" s="40" t="s">
        <v>389</v>
      </c>
      <c r="B18" s="40" t="s">
        <v>390</v>
      </c>
      <c r="C18" s="40"/>
      <c r="D18" s="71"/>
      <c r="E18" s="41">
        <v>100000</v>
      </c>
      <c r="F18" s="42">
        <v>9438270</v>
      </c>
      <c r="G18" s="42">
        <v>1.1168015101645354</v>
      </c>
      <c r="H18" s="37"/>
    </row>
    <row r="19" spans="1:8" s="28" customFormat="1" x14ac:dyDescent="0.25">
      <c r="A19" s="40" t="s">
        <v>341</v>
      </c>
      <c r="B19" s="40" t="s">
        <v>88</v>
      </c>
      <c r="C19" s="40"/>
      <c r="D19" s="71"/>
      <c r="E19" s="41">
        <v>85000</v>
      </c>
      <c r="F19" s="42">
        <v>8004824</v>
      </c>
      <c r="G19" s="42">
        <v>0.94718624618720559</v>
      </c>
      <c r="H19" s="37"/>
    </row>
    <row r="20" spans="1:8" s="28" customFormat="1" x14ac:dyDescent="0.25">
      <c r="A20" s="40" t="s">
        <v>335</v>
      </c>
      <c r="B20" s="40" t="s">
        <v>77</v>
      </c>
      <c r="C20" s="40"/>
      <c r="D20" s="71"/>
      <c r="E20" s="41">
        <v>78400</v>
      </c>
      <c r="F20" s="42">
        <v>7798440.1600000001</v>
      </c>
      <c r="G20" s="42">
        <v>0.92276548007375947</v>
      </c>
      <c r="H20" s="37"/>
    </row>
    <row r="21" spans="1:8" s="28" customFormat="1" x14ac:dyDescent="0.25">
      <c r="A21" s="40" t="s">
        <v>342</v>
      </c>
      <c r="B21" s="40" t="s">
        <v>87</v>
      </c>
      <c r="C21" s="40"/>
      <c r="D21" s="71"/>
      <c r="E21" s="41">
        <v>59700</v>
      </c>
      <c r="F21" s="42">
        <v>6417982.8300000001</v>
      </c>
      <c r="G21" s="42">
        <v>0.75942020272296284</v>
      </c>
      <c r="H21" s="37"/>
    </row>
    <row r="22" spans="1:8" s="28" customFormat="1" x14ac:dyDescent="0.25">
      <c r="A22" s="40" t="s">
        <v>343</v>
      </c>
      <c r="B22" s="40" t="s">
        <v>85</v>
      </c>
      <c r="C22" s="40"/>
      <c r="D22" s="71"/>
      <c r="E22" s="41">
        <v>60500</v>
      </c>
      <c r="F22" s="42">
        <v>5710250.1500000004</v>
      </c>
      <c r="G22" s="42">
        <v>0.67567636769633255</v>
      </c>
      <c r="H22" s="37"/>
    </row>
    <row r="23" spans="1:8" s="28" customFormat="1" x14ac:dyDescent="0.25">
      <c r="A23" s="40" t="s">
        <v>345</v>
      </c>
      <c r="B23" s="40" t="s">
        <v>95</v>
      </c>
      <c r="C23" s="40"/>
      <c r="D23" s="71"/>
      <c r="E23" s="41">
        <v>50000</v>
      </c>
      <c r="F23" s="42">
        <v>4874405</v>
      </c>
      <c r="G23" s="42">
        <v>0.5767733774466679</v>
      </c>
      <c r="H23" s="37"/>
    </row>
    <row r="24" spans="1:8" s="28" customFormat="1" x14ac:dyDescent="0.25">
      <c r="A24" s="40" t="s">
        <v>497</v>
      </c>
      <c r="B24" s="40" t="s">
        <v>498</v>
      </c>
      <c r="C24" s="40"/>
      <c r="D24" s="71"/>
      <c r="E24" s="41">
        <v>42400</v>
      </c>
      <c r="F24" s="42">
        <v>4346513.04</v>
      </c>
      <c r="G24" s="42">
        <v>0.51430954264095496</v>
      </c>
      <c r="H24" s="37"/>
    </row>
    <row r="25" spans="1:8" s="28" customFormat="1" x14ac:dyDescent="0.25">
      <c r="A25" s="40" t="s">
        <v>346</v>
      </c>
      <c r="B25" s="40" t="s">
        <v>74</v>
      </c>
      <c r="C25" s="40"/>
      <c r="D25" s="71"/>
      <c r="E25" s="41">
        <v>30000</v>
      </c>
      <c r="F25" s="42">
        <v>3077052</v>
      </c>
      <c r="G25" s="42">
        <v>0.36409811548671567</v>
      </c>
      <c r="H25" s="37"/>
    </row>
    <row r="26" spans="1:8" s="28" customFormat="1" x14ac:dyDescent="0.25">
      <c r="A26" s="40" t="s">
        <v>613</v>
      </c>
      <c r="B26" s="40" t="s">
        <v>614</v>
      </c>
      <c r="C26" s="40"/>
      <c r="D26" s="71"/>
      <c r="E26" s="41">
        <v>20000</v>
      </c>
      <c r="F26" s="42">
        <v>2052002</v>
      </c>
      <c r="G26" s="42">
        <v>0.24280709626453226</v>
      </c>
      <c r="H26" s="37"/>
    </row>
    <row r="27" spans="1:8" s="28" customFormat="1" x14ac:dyDescent="0.25">
      <c r="A27" s="40" t="s">
        <v>347</v>
      </c>
      <c r="B27" s="40" t="s">
        <v>86</v>
      </c>
      <c r="C27" s="40"/>
      <c r="D27" s="71"/>
      <c r="E27" s="41">
        <v>14000</v>
      </c>
      <c r="F27" s="42">
        <v>1524524.4</v>
      </c>
      <c r="G27" s="42">
        <v>0.18039229140538277</v>
      </c>
      <c r="H27" s="37"/>
    </row>
    <row r="28" spans="1:8" s="28" customFormat="1" x14ac:dyDescent="0.25">
      <c r="A28" s="40" t="s">
        <v>348</v>
      </c>
      <c r="B28" s="40" t="s">
        <v>75</v>
      </c>
      <c r="C28" s="40"/>
      <c r="D28" s="71"/>
      <c r="E28" s="41">
        <v>10000</v>
      </c>
      <c r="F28" s="42">
        <v>1024545</v>
      </c>
      <c r="G28" s="42">
        <v>0.12123126412271783</v>
      </c>
      <c r="H28" s="37"/>
    </row>
    <row r="29" spans="1:8" s="28" customFormat="1" x14ac:dyDescent="0.25">
      <c r="A29" s="40" t="s">
        <v>349</v>
      </c>
      <c r="B29" s="40" t="s">
        <v>90</v>
      </c>
      <c r="C29" s="40"/>
      <c r="D29" s="71"/>
      <c r="E29" s="41">
        <v>9000</v>
      </c>
      <c r="F29" s="42">
        <v>811742.4</v>
      </c>
      <c r="G29" s="42">
        <v>9.6050985846408754E-2</v>
      </c>
      <c r="H29" s="37"/>
    </row>
    <row r="30" spans="1:8" s="28" customFormat="1" x14ac:dyDescent="0.25">
      <c r="A30" s="40" t="s">
        <v>350</v>
      </c>
      <c r="B30" s="40" t="s">
        <v>83</v>
      </c>
      <c r="C30" s="40"/>
      <c r="D30" s="71"/>
      <c r="E30" s="41">
        <v>4700</v>
      </c>
      <c r="F30" s="42">
        <v>483519.08</v>
      </c>
      <c r="G30" s="42">
        <v>5.7213328156258167E-2</v>
      </c>
      <c r="H30" s="37"/>
    </row>
    <row r="31" spans="1:8" s="28" customFormat="1" x14ac:dyDescent="0.25">
      <c r="A31" s="40" t="s">
        <v>336</v>
      </c>
      <c r="B31" s="40" t="s">
        <v>79</v>
      </c>
      <c r="C31" s="40"/>
      <c r="D31" s="71"/>
      <c r="E31" s="41">
        <v>200</v>
      </c>
      <c r="F31" s="42">
        <v>20238.96</v>
      </c>
      <c r="G31" s="42">
        <v>2.3948139958021569E-3</v>
      </c>
      <c r="H31" s="37"/>
    </row>
    <row r="32" spans="1:8" s="28" customFormat="1" x14ac:dyDescent="0.25">
      <c r="A32" s="43"/>
      <c r="B32" s="43"/>
      <c r="C32" s="43"/>
      <c r="D32" s="73"/>
      <c r="E32" s="41"/>
      <c r="F32" s="42"/>
      <c r="G32" s="42"/>
      <c r="H32" s="37"/>
    </row>
    <row r="33" spans="1:8" s="28" customFormat="1" x14ac:dyDescent="0.25">
      <c r="A33" s="45" t="s">
        <v>220</v>
      </c>
      <c r="B33" s="45"/>
      <c r="C33" s="45"/>
      <c r="D33" s="53"/>
      <c r="E33" s="41"/>
      <c r="F33" s="35"/>
      <c r="G33" s="36"/>
      <c r="H33" s="37"/>
    </row>
    <row r="34" spans="1:8" s="28" customFormat="1" x14ac:dyDescent="0.25">
      <c r="A34" s="40" t="s">
        <v>351</v>
      </c>
      <c r="B34" s="40" t="s">
        <v>98</v>
      </c>
      <c r="C34" s="40"/>
      <c r="D34" s="71"/>
      <c r="E34" s="41">
        <v>80000</v>
      </c>
      <c r="F34" s="42">
        <v>7622832</v>
      </c>
      <c r="G34" s="42">
        <v>0.90198630568213722</v>
      </c>
      <c r="H34" s="37"/>
    </row>
    <row r="35" spans="1:8" s="28" customFormat="1" x14ac:dyDescent="0.25">
      <c r="A35" s="40" t="s">
        <v>352</v>
      </c>
      <c r="B35" s="40" t="s">
        <v>104</v>
      </c>
      <c r="C35" s="40"/>
      <c r="D35" s="71"/>
      <c r="E35" s="41">
        <v>62200</v>
      </c>
      <c r="F35" s="42">
        <v>6234262.46</v>
      </c>
      <c r="G35" s="42">
        <v>0.73768113542948766</v>
      </c>
      <c r="H35" s="37"/>
    </row>
    <row r="36" spans="1:8" s="28" customFormat="1" x14ac:dyDescent="0.25">
      <c r="A36" s="40" t="s">
        <v>438</v>
      </c>
      <c r="B36" s="40" t="s">
        <v>439</v>
      </c>
      <c r="C36" s="40"/>
      <c r="D36" s="71"/>
      <c r="E36" s="41">
        <v>59000</v>
      </c>
      <c r="F36" s="42">
        <v>6112193.5</v>
      </c>
      <c r="G36" s="42">
        <v>0.72323709018897075</v>
      </c>
      <c r="H36" s="37"/>
    </row>
    <row r="37" spans="1:8" s="28" customFormat="1" x14ac:dyDescent="0.25">
      <c r="A37" s="40" t="s">
        <v>353</v>
      </c>
      <c r="B37" s="40" t="s">
        <v>92</v>
      </c>
      <c r="C37" s="40"/>
      <c r="D37" s="71"/>
      <c r="E37" s="41">
        <v>60000</v>
      </c>
      <c r="F37" s="42">
        <v>6009972</v>
      </c>
      <c r="G37" s="42">
        <v>0.71114153395130386</v>
      </c>
      <c r="H37" s="37"/>
    </row>
    <row r="38" spans="1:8" s="28" customFormat="1" x14ac:dyDescent="0.25">
      <c r="A38" s="40" t="s">
        <v>354</v>
      </c>
      <c r="B38" s="40" t="s">
        <v>80</v>
      </c>
      <c r="C38" s="40"/>
      <c r="D38" s="71"/>
      <c r="E38" s="41">
        <v>59500</v>
      </c>
      <c r="F38" s="42">
        <v>5962221.2999999998</v>
      </c>
      <c r="G38" s="42">
        <v>0.70549134023238991</v>
      </c>
      <c r="H38" s="37"/>
    </row>
    <row r="39" spans="1:8" s="28" customFormat="1" x14ac:dyDescent="0.25">
      <c r="A39" s="40" t="s">
        <v>360</v>
      </c>
      <c r="B39" s="40" t="s">
        <v>105</v>
      </c>
      <c r="C39" s="40"/>
      <c r="D39" s="71"/>
      <c r="E39" s="41">
        <v>59400</v>
      </c>
      <c r="F39" s="42">
        <v>5958550.6200000001</v>
      </c>
      <c r="G39" s="42">
        <v>0.70505699993831805</v>
      </c>
      <c r="H39" s="37"/>
    </row>
    <row r="40" spans="1:8" s="28" customFormat="1" x14ac:dyDescent="0.25">
      <c r="A40" s="40" t="s">
        <v>615</v>
      </c>
      <c r="B40" s="40" t="s">
        <v>616</v>
      </c>
      <c r="C40" s="40"/>
      <c r="D40" s="71"/>
      <c r="E40" s="41">
        <v>59600</v>
      </c>
      <c r="F40" s="42">
        <v>5949677.2800000003</v>
      </c>
      <c r="G40" s="42">
        <v>0.70400704486051202</v>
      </c>
      <c r="H40" s="37"/>
    </row>
    <row r="41" spans="1:8" s="28" customFormat="1" x14ac:dyDescent="0.25">
      <c r="A41" s="40" t="s">
        <v>362</v>
      </c>
      <c r="B41" s="40" t="s">
        <v>101</v>
      </c>
      <c r="C41" s="40"/>
      <c r="D41" s="71"/>
      <c r="E41" s="41">
        <v>58300</v>
      </c>
      <c r="F41" s="42">
        <v>5866245.1100000003</v>
      </c>
      <c r="G41" s="42">
        <v>0.69413477235164089</v>
      </c>
      <c r="H41" s="37"/>
    </row>
    <row r="42" spans="1:8" s="28" customFormat="1" x14ac:dyDescent="0.25">
      <c r="A42" s="40" t="s">
        <v>355</v>
      </c>
      <c r="B42" s="40" t="s">
        <v>99</v>
      </c>
      <c r="C42" s="40"/>
      <c r="D42" s="71"/>
      <c r="E42" s="41">
        <v>60000</v>
      </c>
      <c r="F42" s="42">
        <v>5832342</v>
      </c>
      <c r="G42" s="42">
        <v>0.69012312144026888</v>
      </c>
      <c r="H42" s="37"/>
    </row>
    <row r="43" spans="1:8" s="28" customFormat="1" x14ac:dyDescent="0.25">
      <c r="A43" s="40" t="s">
        <v>356</v>
      </c>
      <c r="B43" s="40" t="s">
        <v>94</v>
      </c>
      <c r="C43" s="40"/>
      <c r="D43" s="71"/>
      <c r="E43" s="41">
        <v>50000</v>
      </c>
      <c r="F43" s="42">
        <v>4873825</v>
      </c>
      <c r="G43" s="42">
        <v>0.5767047478274796</v>
      </c>
      <c r="H43" s="37"/>
    </row>
    <row r="44" spans="1:8" s="28" customFormat="1" x14ac:dyDescent="0.25">
      <c r="A44" s="40" t="s">
        <v>440</v>
      </c>
      <c r="B44" s="40" t="s">
        <v>441</v>
      </c>
      <c r="C44" s="40"/>
      <c r="D44" s="71"/>
      <c r="E44" s="41">
        <v>50000</v>
      </c>
      <c r="F44" s="42">
        <v>4830720</v>
      </c>
      <c r="G44" s="42">
        <v>0.57160426552557031</v>
      </c>
      <c r="H44" s="37"/>
    </row>
    <row r="45" spans="1:8" s="28" customFormat="1" x14ac:dyDescent="0.25">
      <c r="A45" s="40" t="s">
        <v>442</v>
      </c>
      <c r="B45" s="40" t="s">
        <v>443</v>
      </c>
      <c r="C45" s="40"/>
      <c r="D45" s="71"/>
      <c r="E45" s="41">
        <v>50000</v>
      </c>
      <c r="F45" s="42">
        <v>4784640</v>
      </c>
      <c r="G45" s="42">
        <v>0.56615176060799732</v>
      </c>
      <c r="H45" s="37"/>
    </row>
    <row r="46" spans="1:8" s="28" customFormat="1" x14ac:dyDescent="0.25">
      <c r="A46" s="40" t="s">
        <v>444</v>
      </c>
      <c r="B46" s="40" t="s">
        <v>445</v>
      </c>
      <c r="C46" s="40"/>
      <c r="D46" s="71"/>
      <c r="E46" s="41">
        <v>47800</v>
      </c>
      <c r="F46" s="42">
        <v>4747907.08</v>
      </c>
      <c r="G46" s="42">
        <v>0.56180526696787547</v>
      </c>
      <c r="H46" s="37"/>
    </row>
    <row r="47" spans="1:8" s="28" customFormat="1" x14ac:dyDescent="0.25">
      <c r="A47" s="40" t="s">
        <v>617</v>
      </c>
      <c r="B47" s="40" t="s">
        <v>618</v>
      </c>
      <c r="C47" s="40"/>
      <c r="D47" s="71"/>
      <c r="E47" s="41">
        <v>50000</v>
      </c>
      <c r="F47" s="42">
        <v>4685780</v>
      </c>
      <c r="G47" s="42">
        <v>0.55445396034429795</v>
      </c>
      <c r="H47" s="37"/>
    </row>
    <row r="48" spans="1:8" s="28" customFormat="1" x14ac:dyDescent="0.25">
      <c r="A48" s="40" t="s">
        <v>391</v>
      </c>
      <c r="B48" s="40" t="s">
        <v>392</v>
      </c>
      <c r="C48" s="40"/>
      <c r="D48" s="71"/>
      <c r="E48" s="41">
        <v>50000</v>
      </c>
      <c r="F48" s="42">
        <v>4652855</v>
      </c>
      <c r="G48" s="42">
        <v>0.55055804618607107</v>
      </c>
      <c r="H48" s="37"/>
    </row>
    <row r="49" spans="1:8" s="28" customFormat="1" x14ac:dyDescent="0.25">
      <c r="A49" s="40" t="s">
        <v>531</v>
      </c>
      <c r="B49" s="40" t="s">
        <v>532</v>
      </c>
      <c r="C49" s="40"/>
      <c r="D49" s="71"/>
      <c r="E49" s="41">
        <v>43600</v>
      </c>
      <c r="F49" s="42">
        <v>4268470.5199999996</v>
      </c>
      <c r="G49" s="42">
        <v>0.50507501086839002</v>
      </c>
      <c r="H49" s="37"/>
    </row>
    <row r="50" spans="1:8" s="28" customFormat="1" x14ac:dyDescent="0.25">
      <c r="A50" s="40" t="s">
        <v>357</v>
      </c>
      <c r="B50" s="40" t="s">
        <v>100</v>
      </c>
      <c r="C50" s="40"/>
      <c r="D50" s="71"/>
      <c r="E50" s="41">
        <v>34700</v>
      </c>
      <c r="F50" s="42">
        <v>3472394.3</v>
      </c>
      <c r="G50" s="42">
        <v>0.41087775600048787</v>
      </c>
      <c r="H50" s="37"/>
    </row>
    <row r="51" spans="1:8" s="28" customFormat="1" x14ac:dyDescent="0.25">
      <c r="A51" s="40" t="s">
        <v>358</v>
      </c>
      <c r="B51" s="40" t="s">
        <v>103</v>
      </c>
      <c r="C51" s="40"/>
      <c r="D51" s="71"/>
      <c r="E51" s="41">
        <v>35000</v>
      </c>
      <c r="F51" s="42">
        <v>3214676.5</v>
      </c>
      <c r="G51" s="42">
        <v>0.38038280001424446</v>
      </c>
      <c r="H51" s="37"/>
    </row>
    <row r="52" spans="1:8" s="28" customFormat="1" x14ac:dyDescent="0.25">
      <c r="A52" s="40" t="s">
        <v>393</v>
      </c>
      <c r="B52" s="40" t="s">
        <v>394</v>
      </c>
      <c r="C52" s="40"/>
      <c r="D52" s="71"/>
      <c r="E52" s="41">
        <v>30300</v>
      </c>
      <c r="F52" s="42">
        <v>3037805.28</v>
      </c>
      <c r="G52" s="42">
        <v>0.35945417161087773</v>
      </c>
      <c r="H52" s="37"/>
    </row>
    <row r="53" spans="1:8" s="28" customFormat="1" x14ac:dyDescent="0.25">
      <c r="A53" s="40" t="s">
        <v>395</v>
      </c>
      <c r="B53" s="40" t="s">
        <v>396</v>
      </c>
      <c r="C53" s="40"/>
      <c r="D53" s="71"/>
      <c r="E53" s="41">
        <v>30000</v>
      </c>
      <c r="F53" s="42">
        <v>2986638</v>
      </c>
      <c r="G53" s="42">
        <v>0.35339970447071206</v>
      </c>
      <c r="H53" s="37"/>
    </row>
    <row r="54" spans="1:8" s="28" customFormat="1" x14ac:dyDescent="0.25">
      <c r="A54" s="40" t="s">
        <v>619</v>
      </c>
      <c r="B54" s="40" t="s">
        <v>620</v>
      </c>
      <c r="C54" s="40"/>
      <c r="D54" s="71"/>
      <c r="E54" s="41">
        <v>27700</v>
      </c>
      <c r="F54" s="42">
        <v>2768864.3</v>
      </c>
      <c r="G54" s="42">
        <v>0.32763121119449529</v>
      </c>
      <c r="H54" s="37"/>
    </row>
    <row r="55" spans="1:8" s="28" customFormat="1" x14ac:dyDescent="0.25">
      <c r="A55" s="40" t="s">
        <v>359</v>
      </c>
      <c r="B55" s="40" t="s">
        <v>97</v>
      </c>
      <c r="C55" s="40"/>
      <c r="D55" s="71"/>
      <c r="E55" s="41">
        <v>27600</v>
      </c>
      <c r="F55" s="42">
        <v>2738436.12</v>
      </c>
      <c r="G55" s="42">
        <v>0.32403073808071936</v>
      </c>
      <c r="H55" s="37"/>
    </row>
    <row r="56" spans="1:8" s="28" customFormat="1" x14ac:dyDescent="0.25">
      <c r="A56" s="40" t="s">
        <v>594</v>
      </c>
      <c r="B56" s="40" t="s">
        <v>595</v>
      </c>
      <c r="C56" s="40"/>
      <c r="D56" s="71"/>
      <c r="E56" s="41">
        <v>25000</v>
      </c>
      <c r="F56" s="42">
        <v>2490730</v>
      </c>
      <c r="G56" s="42">
        <v>0.29472043344936233</v>
      </c>
      <c r="H56" s="37"/>
    </row>
    <row r="57" spans="1:8" s="28" customFormat="1" x14ac:dyDescent="0.25">
      <c r="A57" s="40" t="s">
        <v>405</v>
      </c>
      <c r="B57" s="40" t="s">
        <v>406</v>
      </c>
      <c r="C57" s="40"/>
      <c r="D57" s="71"/>
      <c r="E57" s="41">
        <v>25000</v>
      </c>
      <c r="F57" s="42">
        <v>2488637.5</v>
      </c>
      <c r="G57" s="42">
        <v>0.29447283434910143</v>
      </c>
      <c r="H57" s="37"/>
    </row>
    <row r="58" spans="1:8" s="28" customFormat="1" x14ac:dyDescent="0.25">
      <c r="A58" s="40" t="s">
        <v>373</v>
      </c>
      <c r="B58" s="40" t="s">
        <v>109</v>
      </c>
      <c r="C58" s="40"/>
      <c r="D58" s="71"/>
      <c r="E58" s="41">
        <v>22600</v>
      </c>
      <c r="F58" s="42">
        <v>2267096.4</v>
      </c>
      <c r="G58" s="42">
        <v>0.26825855619817845</v>
      </c>
      <c r="H58" s="37"/>
    </row>
    <row r="59" spans="1:8" s="28" customFormat="1" x14ac:dyDescent="0.25">
      <c r="A59" s="40" t="s">
        <v>533</v>
      </c>
      <c r="B59" s="40" t="s">
        <v>534</v>
      </c>
      <c r="C59" s="40"/>
      <c r="D59" s="71"/>
      <c r="E59" s="41">
        <v>21000</v>
      </c>
      <c r="F59" s="42">
        <v>2123440.2000000002</v>
      </c>
      <c r="G59" s="42">
        <v>0.25126015912917121</v>
      </c>
      <c r="H59" s="37"/>
    </row>
    <row r="60" spans="1:8" s="28" customFormat="1" x14ac:dyDescent="0.25">
      <c r="A60" s="40" t="s">
        <v>397</v>
      </c>
      <c r="B60" s="40" t="s">
        <v>398</v>
      </c>
      <c r="C60" s="40"/>
      <c r="D60" s="71"/>
      <c r="E60" s="41">
        <v>20400</v>
      </c>
      <c r="F60" s="42">
        <v>2049704.28</v>
      </c>
      <c r="G60" s="42">
        <v>0.24253521411177173</v>
      </c>
      <c r="H60" s="37"/>
    </row>
    <row r="61" spans="1:8" s="28" customFormat="1" x14ac:dyDescent="0.25">
      <c r="A61" s="40" t="s">
        <v>535</v>
      </c>
      <c r="B61" s="40" t="s">
        <v>536</v>
      </c>
      <c r="C61" s="40"/>
      <c r="D61" s="71"/>
      <c r="E61" s="41">
        <v>22000</v>
      </c>
      <c r="F61" s="42">
        <v>1996530.8</v>
      </c>
      <c r="G61" s="42">
        <v>0.23624335948537264</v>
      </c>
      <c r="H61" s="37"/>
    </row>
    <row r="62" spans="1:8" s="28" customFormat="1" x14ac:dyDescent="0.25">
      <c r="A62" s="40" t="s">
        <v>446</v>
      </c>
      <c r="B62" s="40" t="s">
        <v>447</v>
      </c>
      <c r="C62" s="40"/>
      <c r="D62" s="71"/>
      <c r="E62" s="41">
        <v>20000</v>
      </c>
      <c r="F62" s="42">
        <v>1900260</v>
      </c>
      <c r="G62" s="42">
        <v>0.22485193130788375</v>
      </c>
      <c r="H62" s="37"/>
    </row>
    <row r="63" spans="1:8" s="28" customFormat="1" x14ac:dyDescent="0.25">
      <c r="A63" s="40" t="s">
        <v>499</v>
      </c>
      <c r="B63" s="40" t="s">
        <v>500</v>
      </c>
      <c r="C63" s="40"/>
      <c r="D63" s="71"/>
      <c r="E63" s="41">
        <v>20000</v>
      </c>
      <c r="F63" s="42">
        <v>1862580</v>
      </c>
      <c r="G63" s="42">
        <v>0.22039337259924333</v>
      </c>
      <c r="H63" s="37"/>
    </row>
    <row r="64" spans="1:8" s="28" customFormat="1" x14ac:dyDescent="0.25">
      <c r="A64" s="40" t="s">
        <v>399</v>
      </c>
      <c r="B64" s="40" t="s">
        <v>400</v>
      </c>
      <c r="C64" s="40"/>
      <c r="D64" s="71"/>
      <c r="E64" s="41">
        <v>20000</v>
      </c>
      <c r="F64" s="42">
        <v>1839346</v>
      </c>
      <c r="G64" s="42">
        <v>0.21764416471610767</v>
      </c>
      <c r="H64" s="37"/>
    </row>
    <row r="65" spans="1:8" s="28" customFormat="1" x14ac:dyDescent="0.25">
      <c r="A65" s="40" t="s">
        <v>596</v>
      </c>
      <c r="B65" s="40" t="s">
        <v>597</v>
      </c>
      <c r="C65" s="40"/>
      <c r="D65" s="71"/>
      <c r="E65" s="41">
        <v>18400</v>
      </c>
      <c r="F65" s="42">
        <v>1833475.36</v>
      </c>
      <c r="G65" s="42">
        <v>0.21694950990991624</v>
      </c>
      <c r="H65" s="37"/>
    </row>
    <row r="66" spans="1:8" s="28" customFormat="1" x14ac:dyDescent="0.25">
      <c r="A66" s="40" t="s">
        <v>448</v>
      </c>
      <c r="B66" s="40" t="s">
        <v>449</v>
      </c>
      <c r="C66" s="40"/>
      <c r="D66" s="71"/>
      <c r="E66" s="41">
        <v>18000</v>
      </c>
      <c r="F66" s="42">
        <v>1789502.4</v>
      </c>
      <c r="G66" s="42">
        <v>0.21174632456616099</v>
      </c>
      <c r="H66" s="37"/>
    </row>
    <row r="67" spans="1:8" s="28" customFormat="1" x14ac:dyDescent="0.25">
      <c r="A67" s="40" t="s">
        <v>450</v>
      </c>
      <c r="B67" s="40" t="s">
        <v>451</v>
      </c>
      <c r="C67" s="40"/>
      <c r="D67" s="71"/>
      <c r="E67" s="41">
        <v>16700</v>
      </c>
      <c r="F67" s="42">
        <v>1672895.78</v>
      </c>
      <c r="G67" s="42">
        <v>0.19794862124646556</v>
      </c>
      <c r="H67" s="37"/>
    </row>
    <row r="68" spans="1:8" s="28" customFormat="1" x14ac:dyDescent="0.25">
      <c r="A68" s="40" t="s">
        <v>361</v>
      </c>
      <c r="B68" s="40" t="s">
        <v>93</v>
      </c>
      <c r="C68" s="40"/>
      <c r="D68" s="71"/>
      <c r="E68" s="41">
        <v>16200</v>
      </c>
      <c r="F68" s="42">
        <v>1609184.88</v>
      </c>
      <c r="G68" s="42">
        <v>0.19040990606519376</v>
      </c>
      <c r="H68" s="37"/>
    </row>
    <row r="69" spans="1:8" s="28" customFormat="1" x14ac:dyDescent="0.25">
      <c r="A69" s="40" t="s">
        <v>537</v>
      </c>
      <c r="B69" s="40" t="s">
        <v>538</v>
      </c>
      <c r="C69" s="40"/>
      <c r="D69" s="71"/>
      <c r="E69" s="41">
        <v>15000</v>
      </c>
      <c r="F69" s="42">
        <v>1543269</v>
      </c>
      <c r="G69" s="42">
        <v>0.18261028237061583</v>
      </c>
      <c r="H69" s="37"/>
    </row>
    <row r="70" spans="1:8" s="28" customFormat="1" x14ac:dyDescent="0.25">
      <c r="A70" s="40" t="s">
        <v>539</v>
      </c>
      <c r="B70" s="40" t="s">
        <v>540</v>
      </c>
      <c r="C70" s="40"/>
      <c r="D70" s="71"/>
      <c r="E70" s="41">
        <v>12000</v>
      </c>
      <c r="F70" s="42">
        <v>1246270.8</v>
      </c>
      <c r="G70" s="42">
        <v>0.1474673972575444</v>
      </c>
      <c r="H70" s="37"/>
    </row>
    <row r="71" spans="1:8" s="28" customFormat="1" x14ac:dyDescent="0.25">
      <c r="A71" s="40" t="s">
        <v>541</v>
      </c>
      <c r="B71" s="40" t="s">
        <v>542</v>
      </c>
      <c r="C71" s="40"/>
      <c r="D71" s="71"/>
      <c r="E71" s="41">
        <v>12000</v>
      </c>
      <c r="F71" s="42">
        <v>1222748.3999999999</v>
      </c>
      <c r="G71" s="42">
        <v>0.14468406388790206</v>
      </c>
      <c r="H71" s="37"/>
    </row>
    <row r="72" spans="1:8" s="28" customFormat="1" x14ac:dyDescent="0.25">
      <c r="A72" s="40" t="s">
        <v>543</v>
      </c>
      <c r="B72" s="40" t="s">
        <v>544</v>
      </c>
      <c r="C72" s="40"/>
      <c r="D72" s="71"/>
      <c r="E72" s="41">
        <v>12300</v>
      </c>
      <c r="F72" s="42">
        <v>1164903.48</v>
      </c>
      <c r="G72" s="42">
        <v>0.13783945210932963</v>
      </c>
      <c r="H72" s="37"/>
    </row>
    <row r="73" spans="1:8" s="28" customFormat="1" x14ac:dyDescent="0.25">
      <c r="A73" s="40" t="s">
        <v>401</v>
      </c>
      <c r="B73" s="40" t="s">
        <v>402</v>
      </c>
      <c r="C73" s="40"/>
      <c r="D73" s="71"/>
      <c r="E73" s="41">
        <v>11600</v>
      </c>
      <c r="F73" s="42">
        <v>1153462.24</v>
      </c>
      <c r="G73" s="42">
        <v>0.13648564530891441</v>
      </c>
      <c r="H73" s="37"/>
    </row>
    <row r="74" spans="1:8" s="28" customFormat="1" x14ac:dyDescent="0.25">
      <c r="A74" s="40" t="s">
        <v>363</v>
      </c>
      <c r="B74" s="40" t="s">
        <v>102</v>
      </c>
      <c r="C74" s="40"/>
      <c r="D74" s="71"/>
      <c r="E74" s="41">
        <v>10600</v>
      </c>
      <c r="F74" s="42">
        <v>1084399.08</v>
      </c>
      <c r="G74" s="42">
        <v>0.12831361363523536</v>
      </c>
      <c r="H74" s="37"/>
    </row>
    <row r="75" spans="1:8" s="28" customFormat="1" x14ac:dyDescent="0.25">
      <c r="A75" s="40" t="s">
        <v>598</v>
      </c>
      <c r="B75" s="40" t="s">
        <v>599</v>
      </c>
      <c r="C75" s="40"/>
      <c r="D75" s="71"/>
      <c r="E75" s="41">
        <v>10000</v>
      </c>
      <c r="F75" s="42">
        <v>1003998</v>
      </c>
      <c r="G75" s="42">
        <v>0.11880000069951094</v>
      </c>
      <c r="H75" s="37"/>
    </row>
    <row r="76" spans="1:8" s="28" customFormat="1" x14ac:dyDescent="0.25">
      <c r="A76" s="40" t="s">
        <v>501</v>
      </c>
      <c r="B76" s="40" t="s">
        <v>502</v>
      </c>
      <c r="C76" s="40"/>
      <c r="D76" s="71"/>
      <c r="E76" s="41">
        <v>10000</v>
      </c>
      <c r="F76" s="42">
        <v>999508</v>
      </c>
      <c r="G76" s="42">
        <v>0.11826871278545056</v>
      </c>
      <c r="H76" s="37"/>
    </row>
    <row r="77" spans="1:8" s="28" customFormat="1" x14ac:dyDescent="0.25">
      <c r="A77" s="40" t="s">
        <v>452</v>
      </c>
      <c r="B77" s="40" t="s">
        <v>453</v>
      </c>
      <c r="C77" s="40"/>
      <c r="D77" s="71"/>
      <c r="E77" s="41">
        <v>10000</v>
      </c>
      <c r="F77" s="42">
        <v>978001</v>
      </c>
      <c r="G77" s="42">
        <v>0.11572385550979425</v>
      </c>
      <c r="H77" s="37"/>
    </row>
    <row r="78" spans="1:8" s="28" customFormat="1" x14ac:dyDescent="0.25">
      <c r="A78" s="40" t="s">
        <v>571</v>
      </c>
      <c r="B78" s="40" t="s">
        <v>572</v>
      </c>
      <c r="C78" s="40"/>
      <c r="D78" s="71"/>
      <c r="E78" s="41">
        <v>10000</v>
      </c>
      <c r="F78" s="42">
        <v>940799</v>
      </c>
      <c r="G78" s="42">
        <v>0.11132185707351927</v>
      </c>
      <c r="H78" s="37"/>
    </row>
    <row r="79" spans="1:8" s="28" customFormat="1" x14ac:dyDescent="0.25">
      <c r="A79" s="40" t="s">
        <v>545</v>
      </c>
      <c r="B79" s="40" t="s">
        <v>546</v>
      </c>
      <c r="C79" s="40"/>
      <c r="D79" s="71"/>
      <c r="E79" s="41">
        <v>10000</v>
      </c>
      <c r="F79" s="42">
        <v>938957</v>
      </c>
      <c r="G79" s="42">
        <v>0.11110389886913191</v>
      </c>
      <c r="H79" s="37"/>
    </row>
    <row r="80" spans="1:8" s="28" customFormat="1" x14ac:dyDescent="0.25">
      <c r="A80" s="40" t="s">
        <v>364</v>
      </c>
      <c r="B80" s="40" t="s">
        <v>96</v>
      </c>
      <c r="C80" s="40"/>
      <c r="D80" s="71"/>
      <c r="E80" s="41">
        <v>8600</v>
      </c>
      <c r="F80" s="42">
        <v>867402.02</v>
      </c>
      <c r="G80" s="42">
        <v>0.10263701778565018</v>
      </c>
      <c r="H80" s="37"/>
    </row>
    <row r="81" spans="1:8" s="28" customFormat="1" x14ac:dyDescent="0.25">
      <c r="A81" s="40" t="s">
        <v>403</v>
      </c>
      <c r="B81" s="40" t="s">
        <v>404</v>
      </c>
      <c r="C81" s="40"/>
      <c r="D81" s="71"/>
      <c r="E81" s="41">
        <v>3800</v>
      </c>
      <c r="F81" s="42">
        <v>366861.12</v>
      </c>
      <c r="G81" s="42">
        <v>4.340954993199525E-2</v>
      </c>
      <c r="H81" s="37"/>
    </row>
    <row r="82" spans="1:8" s="28" customFormat="1" x14ac:dyDescent="0.25">
      <c r="A82" s="40" t="s">
        <v>365</v>
      </c>
      <c r="B82" s="40" t="s">
        <v>84</v>
      </c>
      <c r="C82" s="40"/>
      <c r="D82" s="71"/>
      <c r="E82" s="41">
        <v>1800</v>
      </c>
      <c r="F82" s="42">
        <v>179188.02</v>
      </c>
      <c r="G82" s="42">
        <v>2.120276823394467E-2</v>
      </c>
      <c r="H82" s="37"/>
    </row>
    <row r="83" spans="1:8" s="28" customFormat="1" x14ac:dyDescent="0.25">
      <c r="A83" s="46"/>
      <c r="B83" s="46"/>
      <c r="C83" s="46"/>
      <c r="D83" s="77"/>
      <c r="E83" s="47"/>
      <c r="F83" s="35"/>
      <c r="G83" s="36"/>
      <c r="H83" s="37"/>
    </row>
    <row r="84" spans="1:8" s="28" customFormat="1" x14ac:dyDescent="0.25">
      <c r="A84" s="38" t="s">
        <v>243</v>
      </c>
      <c r="B84" s="38"/>
      <c r="C84" s="38"/>
      <c r="D84" s="70"/>
      <c r="E84" s="39"/>
      <c r="F84" s="35"/>
      <c r="G84" s="36"/>
      <c r="H84" s="37"/>
    </row>
    <row r="85" spans="1:8" s="28" customFormat="1" ht="30" x14ac:dyDescent="0.25">
      <c r="A85" s="89" t="s">
        <v>573</v>
      </c>
      <c r="B85" s="40" t="s">
        <v>574</v>
      </c>
      <c r="C85" s="35" t="s">
        <v>575</v>
      </c>
      <c r="D85" s="48" t="s">
        <v>576</v>
      </c>
      <c r="E85" s="41">
        <v>7</v>
      </c>
      <c r="F85" s="42">
        <v>7119859.3600000003</v>
      </c>
      <c r="G85" s="42">
        <v>0.84247109750061211</v>
      </c>
      <c r="H85" s="37" t="s">
        <v>199</v>
      </c>
    </row>
    <row r="86" spans="1:8" s="28" customFormat="1" ht="30" x14ac:dyDescent="0.25">
      <c r="A86" s="89" t="s">
        <v>621</v>
      </c>
      <c r="B86" s="40" t="s">
        <v>622</v>
      </c>
      <c r="C86" s="35" t="s">
        <v>575</v>
      </c>
      <c r="D86" s="48" t="s">
        <v>576</v>
      </c>
      <c r="E86" s="41">
        <v>5</v>
      </c>
      <c r="F86" s="42">
        <v>4826944.82</v>
      </c>
      <c r="G86" s="42">
        <v>0.57115756006735152</v>
      </c>
      <c r="H86" s="37" t="s">
        <v>199</v>
      </c>
    </row>
    <row r="87" spans="1:8" s="28" customFormat="1" x14ac:dyDescent="0.25">
      <c r="A87" s="89" t="s">
        <v>577</v>
      </c>
      <c r="B87" s="40" t="s">
        <v>578</v>
      </c>
      <c r="C87" s="35" t="s">
        <v>205</v>
      </c>
      <c r="D87" s="48" t="s">
        <v>206</v>
      </c>
      <c r="E87" s="41">
        <v>5</v>
      </c>
      <c r="F87" s="42">
        <v>4680849.03</v>
      </c>
      <c r="G87" s="42">
        <v>0.55387049380407649</v>
      </c>
      <c r="H87" s="37" t="s">
        <v>199</v>
      </c>
    </row>
    <row r="88" spans="1:8" s="28" customFormat="1" ht="30" x14ac:dyDescent="0.25">
      <c r="A88" s="89" t="s">
        <v>366</v>
      </c>
      <c r="B88" s="40" t="s">
        <v>244</v>
      </c>
      <c r="C88" s="35" t="s">
        <v>245</v>
      </c>
      <c r="D88" s="48" t="s">
        <v>246</v>
      </c>
      <c r="E88" s="41">
        <v>12</v>
      </c>
      <c r="F88" s="42">
        <v>11288139.27</v>
      </c>
      <c r="G88" s="42">
        <v>1.3356908611094613</v>
      </c>
      <c r="H88" s="37" t="s">
        <v>199</v>
      </c>
    </row>
    <row r="89" spans="1:8" s="28" customFormat="1" ht="30" x14ac:dyDescent="0.25">
      <c r="A89" s="89" t="s">
        <v>600</v>
      </c>
      <c r="B89" s="40" t="s">
        <v>601</v>
      </c>
      <c r="C89" s="35" t="s">
        <v>245</v>
      </c>
      <c r="D89" s="48" t="s">
        <v>246</v>
      </c>
      <c r="E89" s="41">
        <v>7</v>
      </c>
      <c r="F89" s="42">
        <v>6950361.7400000002</v>
      </c>
      <c r="G89" s="42">
        <v>0.82241496454560081</v>
      </c>
      <c r="H89" s="37" t="s">
        <v>199</v>
      </c>
    </row>
    <row r="90" spans="1:8" s="28" customFormat="1" ht="30" x14ac:dyDescent="0.25">
      <c r="A90" s="89" t="s">
        <v>623</v>
      </c>
      <c r="B90" s="40" t="s">
        <v>624</v>
      </c>
      <c r="C90" s="35" t="s">
        <v>245</v>
      </c>
      <c r="D90" s="48" t="s">
        <v>246</v>
      </c>
      <c r="E90" s="41">
        <v>5</v>
      </c>
      <c r="F90" s="42">
        <v>4953807.24</v>
      </c>
      <c r="G90" s="42">
        <v>0.58616880071199584</v>
      </c>
      <c r="H90" s="37" t="s">
        <v>199</v>
      </c>
    </row>
    <row r="91" spans="1:8" s="28" customFormat="1" x14ac:dyDescent="0.25">
      <c r="A91" s="46"/>
      <c r="B91" s="46"/>
      <c r="C91" s="46"/>
      <c r="D91" s="77"/>
      <c r="E91" s="47"/>
      <c r="F91" s="35"/>
      <c r="G91" s="36"/>
      <c r="H91" s="37"/>
    </row>
    <row r="92" spans="1:8" s="28" customFormat="1" x14ac:dyDescent="0.25">
      <c r="A92" s="38" t="s">
        <v>179</v>
      </c>
      <c r="B92" s="40"/>
      <c r="C92" s="37"/>
      <c r="D92" s="71"/>
      <c r="E92" s="41"/>
      <c r="F92" s="42"/>
      <c r="G92" s="42"/>
      <c r="H92" s="37"/>
    </row>
    <row r="93" spans="1:8" s="28" customFormat="1" x14ac:dyDescent="0.25">
      <c r="A93" s="40" t="s">
        <v>180</v>
      </c>
      <c r="B93" s="40"/>
      <c r="C93" s="37"/>
      <c r="D93" s="71"/>
      <c r="E93" s="41"/>
      <c r="F93" s="42"/>
      <c r="G93" s="42"/>
      <c r="H93" s="37"/>
    </row>
    <row r="94" spans="1:8" s="28" customFormat="1" ht="30" x14ac:dyDescent="0.25">
      <c r="A94" s="89" t="s">
        <v>288</v>
      </c>
      <c r="B94" s="40" t="s">
        <v>557</v>
      </c>
      <c r="C94" s="37" t="s">
        <v>181</v>
      </c>
      <c r="D94" s="48" t="s">
        <v>182</v>
      </c>
      <c r="E94" s="41">
        <v>40585.892999999996</v>
      </c>
      <c r="F94" s="42">
        <v>50264382.490000002</v>
      </c>
      <c r="G94" s="42">
        <v>5.9476300500324566</v>
      </c>
      <c r="H94" s="37"/>
    </row>
    <row r="95" spans="1:8" s="28" customFormat="1" x14ac:dyDescent="0.25">
      <c r="A95" s="40"/>
      <c r="B95" s="40"/>
      <c r="C95" s="37"/>
      <c r="D95" s="37"/>
      <c r="E95" s="41"/>
      <c r="F95" s="42"/>
      <c r="G95" s="42"/>
      <c r="H95" s="37"/>
    </row>
    <row r="96" spans="1:8" s="28" customFormat="1" x14ac:dyDescent="0.25">
      <c r="A96" s="40" t="s">
        <v>183</v>
      </c>
      <c r="B96" s="40"/>
      <c r="C96" s="40"/>
      <c r="D96" s="40"/>
      <c r="E96" s="41"/>
      <c r="F96" s="42">
        <v>14684297.660000002</v>
      </c>
      <c r="G96" s="42">
        <v>1.7375478559517319</v>
      </c>
      <c r="H96" s="37"/>
    </row>
    <row r="97" spans="1:8" s="28" customFormat="1" x14ac:dyDescent="0.25">
      <c r="A97" s="31" t="s">
        <v>184</v>
      </c>
      <c r="B97" s="31"/>
      <c r="C97" s="31"/>
      <c r="D97" s="31"/>
      <c r="E97" s="36">
        <f>SUM(E6:E96)</f>
        <v>7549726.8930000002</v>
      </c>
      <c r="F97" s="36">
        <f>SUM(F6:F96)</f>
        <v>845116156.63999987</v>
      </c>
      <c r="G97" s="36">
        <f>SUM(G6:G96)</f>
        <v>100</v>
      </c>
      <c r="H97" s="37"/>
    </row>
    <row r="98" spans="1:8" s="28" customFormat="1" x14ac:dyDescent="0.25">
      <c r="A98" s="49"/>
      <c r="B98" s="49"/>
      <c r="C98" s="49"/>
      <c r="D98" s="49"/>
      <c r="E98" s="32"/>
      <c r="F98" s="35"/>
      <c r="G98" s="32"/>
      <c r="H98" s="37"/>
    </row>
    <row r="99" spans="1:8" s="28" customFormat="1" x14ac:dyDescent="0.25">
      <c r="A99" s="45" t="s">
        <v>39</v>
      </c>
      <c r="B99" s="110">
        <v>15.54</v>
      </c>
      <c r="C99" s="111"/>
      <c r="D99" s="111"/>
      <c r="E99" s="111"/>
      <c r="F99" s="111"/>
      <c r="G99" s="111"/>
      <c r="H99" s="112"/>
    </row>
    <row r="100" spans="1:8" s="28" customFormat="1" x14ac:dyDescent="0.25">
      <c r="A100" s="45" t="s">
        <v>217</v>
      </c>
      <c r="B100" s="110">
        <v>7.96</v>
      </c>
      <c r="C100" s="111"/>
      <c r="D100" s="111"/>
      <c r="E100" s="111"/>
      <c r="F100" s="111"/>
      <c r="G100" s="111"/>
      <c r="H100" s="112"/>
    </row>
    <row r="101" spans="1:8" s="28" customFormat="1" ht="30" x14ac:dyDescent="0.25">
      <c r="A101" s="38" t="s">
        <v>218</v>
      </c>
      <c r="B101" s="110">
        <v>7.47</v>
      </c>
      <c r="C101" s="111"/>
      <c r="D101" s="111"/>
      <c r="E101" s="111"/>
      <c r="F101" s="111"/>
      <c r="G101" s="111"/>
      <c r="H101" s="112"/>
    </row>
    <row r="102" spans="1:8" s="28" customFormat="1" x14ac:dyDescent="0.25">
      <c r="A102" s="45"/>
      <c r="B102" s="45"/>
      <c r="C102" s="45"/>
      <c r="D102" s="45"/>
      <c r="E102" s="50"/>
      <c r="F102" s="35"/>
      <c r="G102" s="32"/>
      <c r="H102" s="37"/>
    </row>
    <row r="103" spans="1:8" s="28" customFormat="1" x14ac:dyDescent="0.25">
      <c r="A103" s="51" t="s">
        <v>72</v>
      </c>
      <c r="B103" s="51"/>
      <c r="C103" s="51"/>
      <c r="D103" s="51"/>
      <c r="E103" s="52"/>
      <c r="F103" s="35"/>
      <c r="G103" s="32"/>
      <c r="H103" s="37"/>
    </row>
    <row r="104" spans="1:8" s="28" customFormat="1" x14ac:dyDescent="0.25">
      <c r="A104" s="40" t="s">
        <v>219</v>
      </c>
      <c r="B104" s="40"/>
      <c r="C104" s="40"/>
      <c r="D104" s="40"/>
      <c r="E104" s="41"/>
      <c r="F104" s="42">
        <v>594123055.9000001</v>
      </c>
      <c r="G104" s="42">
        <v>70.300757029910002</v>
      </c>
      <c r="H104" s="37"/>
    </row>
    <row r="105" spans="1:8" x14ac:dyDescent="0.25">
      <c r="A105" s="49" t="s">
        <v>220</v>
      </c>
      <c r="B105" s="49"/>
      <c r="C105" s="49"/>
      <c r="D105" s="49"/>
      <c r="E105" s="50"/>
      <c r="F105" s="42">
        <v>146224459.13000003</v>
      </c>
      <c r="G105" s="42">
        <v>17.302291286366714</v>
      </c>
      <c r="H105" s="37"/>
    </row>
    <row r="106" spans="1:8" x14ac:dyDescent="0.25">
      <c r="A106" s="40" t="s">
        <v>243</v>
      </c>
      <c r="B106" s="49"/>
      <c r="C106" s="49"/>
      <c r="D106" s="49"/>
      <c r="E106" s="50"/>
      <c r="F106" s="42">
        <v>39819961.460000001</v>
      </c>
      <c r="G106" s="42">
        <v>4.711773777739098</v>
      </c>
      <c r="H106" s="37"/>
    </row>
    <row r="107" spans="1:8" x14ac:dyDescent="0.25">
      <c r="A107" s="49" t="s">
        <v>73</v>
      </c>
      <c r="B107" s="49"/>
      <c r="C107" s="49"/>
      <c r="D107" s="49"/>
      <c r="E107" s="50"/>
      <c r="F107" s="42">
        <v>0</v>
      </c>
      <c r="G107" s="42">
        <v>0</v>
      </c>
      <c r="H107" s="37"/>
    </row>
    <row r="108" spans="1:8" x14ac:dyDescent="0.25">
      <c r="A108" s="49" t="s">
        <v>221</v>
      </c>
      <c r="B108" s="49"/>
      <c r="C108" s="49"/>
      <c r="D108" s="49"/>
      <c r="E108" s="50"/>
      <c r="F108" s="42">
        <v>0</v>
      </c>
      <c r="G108" s="42">
        <v>0</v>
      </c>
      <c r="H108" s="37"/>
    </row>
    <row r="109" spans="1:8" x14ac:dyDescent="0.25">
      <c r="A109" s="49" t="s">
        <v>222</v>
      </c>
      <c r="B109" s="49"/>
      <c r="C109" s="49"/>
      <c r="D109" s="49"/>
      <c r="E109" s="50"/>
      <c r="F109" s="42">
        <v>0</v>
      </c>
      <c r="G109" s="42">
        <v>0</v>
      </c>
      <c r="H109" s="37"/>
    </row>
    <row r="110" spans="1:8" x14ac:dyDescent="0.25">
      <c r="A110" s="49" t="s">
        <v>223</v>
      </c>
      <c r="B110" s="49"/>
      <c r="C110" s="49"/>
      <c r="D110" s="49"/>
      <c r="E110" s="50"/>
      <c r="F110" s="42">
        <v>0</v>
      </c>
      <c r="G110" s="42">
        <v>0</v>
      </c>
      <c r="H110" s="37"/>
    </row>
    <row r="111" spans="1:8" x14ac:dyDescent="0.25">
      <c r="A111" s="49" t="s">
        <v>224</v>
      </c>
      <c r="B111" s="49"/>
      <c r="C111" s="49"/>
      <c r="D111" s="49"/>
      <c r="E111" s="50"/>
      <c r="F111" s="42">
        <v>0</v>
      </c>
      <c r="G111" s="42">
        <v>0</v>
      </c>
      <c r="H111" s="37"/>
    </row>
    <row r="112" spans="1:8" x14ac:dyDescent="0.25">
      <c r="A112" s="49" t="s">
        <v>225</v>
      </c>
      <c r="B112" s="49"/>
      <c r="C112" s="49"/>
      <c r="D112" s="49"/>
      <c r="E112" s="50"/>
      <c r="F112" s="42">
        <v>0</v>
      </c>
      <c r="G112" s="42">
        <v>0</v>
      </c>
      <c r="H112" s="37"/>
    </row>
    <row r="113" spans="1:8" x14ac:dyDescent="0.25">
      <c r="A113" s="49" t="s">
        <v>226</v>
      </c>
      <c r="B113" s="49"/>
      <c r="C113" s="49"/>
      <c r="D113" s="49"/>
      <c r="E113" s="50"/>
      <c r="F113" s="42">
        <v>0</v>
      </c>
      <c r="G113" s="42">
        <v>0</v>
      </c>
      <c r="H113" s="37"/>
    </row>
    <row r="114" spans="1:8" x14ac:dyDescent="0.25">
      <c r="A114" s="49" t="s">
        <v>227</v>
      </c>
      <c r="B114" s="49"/>
      <c r="C114" s="49"/>
      <c r="D114" s="49"/>
      <c r="E114" s="50"/>
      <c r="F114" s="42">
        <v>0</v>
      </c>
      <c r="G114" s="42">
        <v>0</v>
      </c>
      <c r="H114" s="37"/>
    </row>
    <row r="115" spans="1:8" x14ac:dyDescent="0.25">
      <c r="A115" s="49" t="s">
        <v>228</v>
      </c>
      <c r="B115" s="49"/>
      <c r="C115" s="49"/>
      <c r="D115" s="49"/>
      <c r="E115" s="50"/>
      <c r="F115" s="42">
        <v>0</v>
      </c>
      <c r="G115" s="42">
        <v>0</v>
      </c>
      <c r="H115" s="37"/>
    </row>
    <row r="116" spans="1:8" x14ac:dyDescent="0.25">
      <c r="A116" s="49" t="s">
        <v>229</v>
      </c>
      <c r="B116" s="49"/>
      <c r="C116" s="49"/>
      <c r="D116" s="49"/>
      <c r="E116" s="50"/>
      <c r="F116" s="42">
        <v>0</v>
      </c>
      <c r="G116" s="42">
        <v>0</v>
      </c>
      <c r="H116" s="37"/>
    </row>
    <row r="117" spans="1:8" x14ac:dyDescent="0.25">
      <c r="A117" s="49" t="s">
        <v>230</v>
      </c>
      <c r="B117" s="49"/>
      <c r="C117" s="49"/>
      <c r="D117" s="49"/>
      <c r="E117" s="50"/>
      <c r="F117" s="42">
        <v>0</v>
      </c>
      <c r="G117" s="42">
        <v>0</v>
      </c>
      <c r="H117" s="37"/>
    </row>
    <row r="118" spans="1:8" x14ac:dyDescent="0.25">
      <c r="A118" s="49" t="s">
        <v>247</v>
      </c>
      <c r="B118" s="49"/>
      <c r="C118" s="49"/>
      <c r="D118" s="49"/>
      <c r="E118" s="50"/>
      <c r="F118" s="42">
        <v>0</v>
      </c>
      <c r="G118" s="42">
        <v>0</v>
      </c>
      <c r="H118" s="37"/>
    </row>
    <row r="119" spans="1:8" x14ac:dyDescent="0.25">
      <c r="A119" s="49" t="s">
        <v>233</v>
      </c>
      <c r="B119" s="49"/>
      <c r="C119" s="49"/>
      <c r="D119" s="49"/>
      <c r="E119" s="50"/>
      <c r="F119" s="42"/>
      <c r="G119" s="42"/>
      <c r="H119" s="37"/>
    </row>
    <row r="120" spans="1:8" x14ac:dyDescent="0.25">
      <c r="A120" s="53" t="s">
        <v>37</v>
      </c>
      <c r="B120" s="54"/>
      <c r="C120" s="54"/>
      <c r="D120" s="54"/>
      <c r="E120" s="50"/>
      <c r="F120" s="36">
        <f>SUM(F104:F118)</f>
        <v>780167476.49000013</v>
      </c>
      <c r="G120" s="36">
        <f>SUM(G104:G118)</f>
        <v>92.31482209401581</v>
      </c>
      <c r="H120" s="37"/>
    </row>
    <row r="121" spans="1:8" x14ac:dyDescent="0.25">
      <c r="A121" s="53"/>
      <c r="B121" s="54"/>
      <c r="C121" s="54"/>
      <c r="D121" s="54"/>
      <c r="E121" s="50"/>
      <c r="F121" s="42"/>
      <c r="G121" s="36"/>
      <c r="H121" s="37"/>
    </row>
    <row r="122" spans="1:8" x14ac:dyDescent="0.25">
      <c r="A122" s="55" t="s">
        <v>234</v>
      </c>
      <c r="B122" s="56"/>
      <c r="C122" s="56"/>
      <c r="D122" s="56"/>
      <c r="E122" s="50"/>
      <c r="F122" s="42">
        <v>0</v>
      </c>
      <c r="G122" s="42">
        <v>0</v>
      </c>
      <c r="H122" s="37"/>
    </row>
    <row r="123" spans="1:8" x14ac:dyDescent="0.25">
      <c r="A123" s="55" t="s">
        <v>40</v>
      </c>
      <c r="B123" s="56"/>
      <c r="C123" s="56"/>
      <c r="D123" s="56"/>
      <c r="E123" s="50"/>
      <c r="F123" s="42">
        <v>0</v>
      </c>
      <c r="G123" s="42">
        <v>0</v>
      </c>
      <c r="H123" s="37"/>
    </row>
    <row r="124" spans="1:8" x14ac:dyDescent="0.25">
      <c r="A124" s="55" t="s">
        <v>235</v>
      </c>
      <c r="B124" s="56"/>
      <c r="C124" s="56"/>
      <c r="D124" s="56"/>
      <c r="E124" s="50"/>
      <c r="F124" s="42">
        <v>0</v>
      </c>
      <c r="G124" s="42">
        <v>0</v>
      </c>
      <c r="H124" s="37"/>
    </row>
    <row r="125" spans="1:8" x14ac:dyDescent="0.25">
      <c r="A125" s="55" t="s">
        <v>236</v>
      </c>
      <c r="B125" s="56"/>
      <c r="C125" s="56"/>
      <c r="D125" s="56"/>
      <c r="E125" s="50"/>
      <c r="F125" s="42">
        <v>50264382.490000002</v>
      </c>
      <c r="G125" s="42">
        <v>5.9476300500324566</v>
      </c>
      <c r="H125" s="37"/>
    </row>
    <row r="126" spans="1:8" x14ac:dyDescent="0.25">
      <c r="A126" s="49" t="s">
        <v>237</v>
      </c>
      <c r="B126" s="56"/>
      <c r="C126" s="56"/>
      <c r="D126" s="56"/>
      <c r="E126" s="50"/>
      <c r="F126" s="42">
        <v>14684297.660000002</v>
      </c>
      <c r="G126" s="42">
        <v>1.7375478559517319</v>
      </c>
      <c r="H126" s="37"/>
    </row>
    <row r="127" spans="1:8" x14ac:dyDescent="0.25">
      <c r="A127" s="49" t="s">
        <v>238</v>
      </c>
      <c r="B127" s="56"/>
      <c r="C127" s="56"/>
      <c r="D127" s="56"/>
      <c r="E127" s="50"/>
      <c r="F127" s="42">
        <v>0</v>
      </c>
      <c r="G127" s="42">
        <v>0</v>
      </c>
      <c r="H127" s="37"/>
    </row>
    <row r="128" spans="1:8" x14ac:dyDescent="0.25">
      <c r="A128" s="49" t="s">
        <v>239</v>
      </c>
      <c r="B128" s="49"/>
      <c r="C128" s="49"/>
      <c r="D128" s="49"/>
      <c r="E128" s="50"/>
      <c r="F128" s="42">
        <v>0</v>
      </c>
      <c r="G128" s="42">
        <v>0</v>
      </c>
      <c r="H128" s="37"/>
    </row>
    <row r="129" spans="1:8" x14ac:dyDescent="0.25">
      <c r="A129" s="53" t="s">
        <v>38</v>
      </c>
      <c r="B129" s="49"/>
      <c r="C129" s="49"/>
      <c r="D129" s="49"/>
      <c r="E129" s="50"/>
      <c r="F129" s="57">
        <f>SUM(F120:F128)</f>
        <v>845116156.6400001</v>
      </c>
      <c r="G129" s="57">
        <f>SUM(G120:G128)</f>
        <v>100</v>
      </c>
      <c r="H129" s="37"/>
    </row>
    <row r="130" spans="1:8" x14ac:dyDescent="0.25">
      <c r="A130" s="49"/>
      <c r="B130" s="49"/>
      <c r="C130" s="49"/>
      <c r="D130" s="49"/>
      <c r="E130" s="50"/>
      <c r="F130" s="50"/>
      <c r="G130" s="50"/>
      <c r="H130" s="37"/>
    </row>
    <row r="131" spans="1:8" x14ac:dyDescent="0.25">
      <c r="A131" s="45" t="s">
        <v>185</v>
      </c>
      <c r="B131" s="113">
        <v>77585024.443100005</v>
      </c>
      <c r="C131" s="114"/>
      <c r="D131" s="114"/>
      <c r="E131" s="114"/>
      <c r="F131" s="114"/>
      <c r="G131" s="114"/>
      <c r="H131" s="115"/>
    </row>
    <row r="132" spans="1:8" x14ac:dyDescent="0.25">
      <c r="A132" s="45" t="s">
        <v>186</v>
      </c>
      <c r="B132" s="113">
        <v>10.892799999999999</v>
      </c>
      <c r="C132" s="114"/>
      <c r="D132" s="114"/>
      <c r="E132" s="114"/>
      <c r="F132" s="114"/>
      <c r="G132" s="114"/>
      <c r="H132" s="115"/>
    </row>
    <row r="133" spans="1:8" x14ac:dyDescent="0.25">
      <c r="A133" s="58"/>
      <c r="B133" s="58"/>
      <c r="C133" s="58"/>
      <c r="D133" s="58"/>
      <c r="E133" s="59"/>
      <c r="F133" s="60"/>
      <c r="G133" s="61"/>
      <c r="H133" s="61"/>
    </row>
    <row r="134" spans="1:8" x14ac:dyDescent="0.25">
      <c r="A134" s="62" t="s">
        <v>187</v>
      </c>
      <c r="H134" s="25"/>
    </row>
    <row r="135" spans="1:8" x14ac:dyDescent="0.25">
      <c r="A135" s="63" t="s">
        <v>188</v>
      </c>
      <c r="F135" s="25" t="s">
        <v>41</v>
      </c>
      <c r="H135" s="25"/>
    </row>
    <row r="136" spans="1:8" x14ac:dyDescent="0.25">
      <c r="F136" s="25"/>
      <c r="H136" s="25"/>
    </row>
    <row r="137" spans="1:8" x14ac:dyDescent="0.25">
      <c r="A137" s="63" t="s">
        <v>189</v>
      </c>
      <c r="F137" s="25" t="s">
        <v>41</v>
      </c>
      <c r="H137" s="25"/>
    </row>
    <row r="138" spans="1:8" x14ac:dyDescent="0.25">
      <c r="A138" s="62"/>
      <c r="F138" s="25"/>
      <c r="H138" s="25"/>
    </row>
    <row r="139" spans="1:8" x14ac:dyDescent="0.25">
      <c r="A139" s="63" t="s">
        <v>190</v>
      </c>
      <c r="F139" s="65">
        <v>10.798</v>
      </c>
      <c r="H139" s="25"/>
    </row>
    <row r="140" spans="1:8" x14ac:dyDescent="0.25">
      <c r="A140" s="63" t="s">
        <v>191</v>
      </c>
      <c r="F140" s="65">
        <v>10.892799999999999</v>
      </c>
      <c r="H140" s="25"/>
    </row>
    <row r="141" spans="1:8" x14ac:dyDescent="0.25">
      <c r="F141" s="65"/>
      <c r="H141" s="25"/>
    </row>
    <row r="142" spans="1:8" x14ac:dyDescent="0.25">
      <c r="A142" s="63" t="s">
        <v>192</v>
      </c>
      <c r="F142" s="25" t="s">
        <v>41</v>
      </c>
      <c r="H142" s="25"/>
    </row>
    <row r="143" spans="1:8" x14ac:dyDescent="0.25">
      <c r="F143" s="25"/>
      <c r="H143" s="25"/>
    </row>
    <row r="144" spans="1:8" x14ac:dyDescent="0.25">
      <c r="A144" s="63" t="s">
        <v>193</v>
      </c>
      <c r="F144" s="25" t="s">
        <v>41</v>
      </c>
      <c r="H144" s="25"/>
    </row>
    <row r="145" spans="1:8" x14ac:dyDescent="0.25">
      <c r="A145" s="66"/>
      <c r="F145" s="25"/>
      <c r="H145" s="25"/>
    </row>
    <row r="146" spans="1:8" x14ac:dyDescent="0.25">
      <c r="A146" s="66"/>
      <c r="F146" s="25"/>
      <c r="H146" s="25"/>
    </row>
    <row r="147" spans="1:8" x14ac:dyDescent="0.25">
      <c r="H147" s="25"/>
    </row>
    <row r="148" spans="1:8" x14ac:dyDescent="0.25">
      <c r="H148" s="25"/>
    </row>
    <row r="149" spans="1:8" x14ac:dyDescent="0.25">
      <c r="H149" s="25"/>
    </row>
    <row r="150" spans="1:8" x14ac:dyDescent="0.25">
      <c r="H150" s="25"/>
    </row>
    <row r="151" spans="1:8" x14ac:dyDescent="0.25">
      <c r="H151" s="25"/>
    </row>
    <row r="152" spans="1:8" x14ac:dyDescent="0.25">
      <c r="H152" s="25"/>
    </row>
    <row r="153" spans="1:8" x14ac:dyDescent="0.25">
      <c r="H153" s="25"/>
    </row>
    <row r="154" spans="1:8" x14ac:dyDescent="0.25">
      <c r="H154" s="25"/>
    </row>
    <row r="155" spans="1:8" x14ac:dyDescent="0.25">
      <c r="H155" s="25"/>
    </row>
    <row r="156" spans="1:8" x14ac:dyDescent="0.25">
      <c r="H156" s="25"/>
    </row>
    <row r="157" spans="1:8" x14ac:dyDescent="0.25">
      <c r="H157" s="25"/>
    </row>
    <row r="158" spans="1:8" x14ac:dyDescent="0.25">
      <c r="H158" s="25"/>
    </row>
    <row r="159" spans="1:8" x14ac:dyDescent="0.25">
      <c r="H159" s="25"/>
    </row>
    <row r="160" spans="1: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sheetData>
  <mergeCells count="6">
    <mergeCell ref="A4:G4"/>
    <mergeCell ref="B131:H131"/>
    <mergeCell ref="B132:H132"/>
    <mergeCell ref="B99:H99"/>
    <mergeCell ref="B100:H100"/>
    <mergeCell ref="B101:H101"/>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4"/>
  <sheetViews>
    <sheetView showGridLines="0" workbookViewId="0"/>
  </sheetViews>
  <sheetFormatPr defaultColWidth="9.140625" defaultRowHeight="15" x14ac:dyDescent="0.25"/>
  <cols>
    <col min="1" max="1" width="46.28515625" style="63" customWidth="1"/>
    <col min="2" max="2" width="13.42578125" style="63" bestFit="1" customWidth="1"/>
    <col min="3" max="3" width="9.7109375" style="63" customWidth="1"/>
    <col min="4" max="4" width="36.7109375" style="63" bestFit="1" customWidth="1"/>
    <col min="5" max="5" width="10.7109375" style="64" bestFit="1" customWidth="1"/>
    <col min="6" max="6" width="13.42578125" style="64" bestFit="1" customWidth="1"/>
    <col min="7" max="7" width="9.7109375" style="25" customWidth="1"/>
    <col min="8" max="8" width="7.28515625" style="27" customWidth="1"/>
    <col min="9" max="16384" width="9.140625" style="27"/>
  </cols>
  <sheetData>
    <row r="1" spans="1:8" s="28" customFormat="1" x14ac:dyDescent="0.25">
      <c r="A1" s="1" t="s">
        <v>504</v>
      </c>
      <c r="B1" s="1"/>
      <c r="C1" s="1"/>
      <c r="D1" s="1"/>
      <c r="E1" s="25"/>
      <c r="F1" s="26"/>
      <c r="G1" s="26"/>
      <c r="H1" s="75"/>
    </row>
    <row r="2" spans="1:8" s="28" customFormat="1" ht="15" customHeight="1" x14ac:dyDescent="0.25">
      <c r="A2" s="1" t="s">
        <v>248</v>
      </c>
      <c r="B2" s="1"/>
      <c r="C2" s="1"/>
      <c r="D2" s="1"/>
      <c r="E2" s="26"/>
      <c r="F2" s="26"/>
      <c r="G2" s="26"/>
      <c r="H2" s="75"/>
    </row>
    <row r="3" spans="1:8" s="28" customFormat="1" ht="15" customHeight="1" x14ac:dyDescent="0.25">
      <c r="A3" s="1" t="s">
        <v>625</v>
      </c>
      <c r="B3" s="1"/>
      <c r="C3" s="1"/>
      <c r="D3" s="1"/>
      <c r="E3" s="25"/>
      <c r="F3" s="25"/>
      <c r="G3" s="26"/>
      <c r="H3" s="75"/>
    </row>
    <row r="4" spans="1:8" s="30" customFormat="1" x14ac:dyDescent="0.25">
      <c r="A4" s="108"/>
      <c r="B4" s="108"/>
      <c r="C4" s="108"/>
      <c r="D4" s="108"/>
      <c r="E4" s="108"/>
      <c r="F4" s="108"/>
      <c r="G4" s="108"/>
      <c r="H4" s="2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76" t="s">
        <v>195</v>
      </c>
      <c r="B6" s="76"/>
      <c r="C6" s="76"/>
      <c r="D6" s="76"/>
      <c r="E6" s="81"/>
      <c r="F6" s="48"/>
      <c r="G6" s="82"/>
      <c r="H6" s="71"/>
    </row>
    <row r="7" spans="1:8" s="28" customFormat="1" x14ac:dyDescent="0.25">
      <c r="A7" s="70" t="s">
        <v>196</v>
      </c>
      <c r="B7" s="70"/>
      <c r="C7" s="70"/>
      <c r="D7" s="70"/>
      <c r="E7" s="82"/>
      <c r="F7" s="48"/>
      <c r="G7" s="82"/>
      <c r="H7" s="71"/>
    </row>
    <row r="8" spans="1:8" s="28" customFormat="1" ht="45" x14ac:dyDescent="0.25">
      <c r="A8" s="91" t="s">
        <v>378</v>
      </c>
      <c r="B8" s="91" t="s">
        <v>379</v>
      </c>
      <c r="C8" s="93" t="s">
        <v>167</v>
      </c>
      <c r="D8" s="91" t="s">
        <v>168</v>
      </c>
      <c r="E8" s="42">
        <v>3</v>
      </c>
      <c r="F8" s="42">
        <v>2983302.2</v>
      </c>
      <c r="G8" s="42">
        <v>35.15946209713784</v>
      </c>
      <c r="H8" s="37" t="s">
        <v>380</v>
      </c>
    </row>
    <row r="9" spans="1:8" s="28" customFormat="1" ht="45" x14ac:dyDescent="0.25">
      <c r="A9" s="91" t="s">
        <v>547</v>
      </c>
      <c r="B9" s="91" t="s">
        <v>548</v>
      </c>
      <c r="C9" s="93" t="s">
        <v>167</v>
      </c>
      <c r="D9" s="91" t="s">
        <v>168</v>
      </c>
      <c r="E9" s="42">
        <v>2</v>
      </c>
      <c r="F9" s="42">
        <v>2011653.79</v>
      </c>
      <c r="G9" s="42">
        <v>23.70817987600072</v>
      </c>
      <c r="H9" s="37" t="s">
        <v>380</v>
      </c>
    </row>
    <row r="10" spans="1:8" s="28" customFormat="1" x14ac:dyDescent="0.25">
      <c r="A10" s="31"/>
      <c r="B10" s="31"/>
      <c r="C10" s="31"/>
      <c r="D10" s="31"/>
      <c r="E10" s="32"/>
      <c r="F10" s="32"/>
      <c r="G10" s="32"/>
      <c r="H10" s="31"/>
    </row>
    <row r="11" spans="1:8" s="101" customFormat="1" x14ac:dyDescent="0.2">
      <c r="A11" s="38" t="s">
        <v>579</v>
      </c>
      <c r="B11" s="102"/>
      <c r="C11" s="103"/>
      <c r="D11" s="104"/>
      <c r="E11" s="105"/>
      <c r="F11" s="106"/>
      <c r="G11" s="106"/>
      <c r="H11" s="103"/>
    </row>
    <row r="12" spans="1:8" s="101" customFormat="1" x14ac:dyDescent="0.2">
      <c r="A12" s="102" t="s">
        <v>602</v>
      </c>
      <c r="B12" s="102" t="s">
        <v>580</v>
      </c>
      <c r="C12" s="103" t="s">
        <v>155</v>
      </c>
      <c r="D12" s="104" t="s">
        <v>156</v>
      </c>
      <c r="E12" s="105">
        <v>3670</v>
      </c>
      <c r="F12" s="106">
        <v>475999</v>
      </c>
      <c r="G12" s="106">
        <v>5.6098469671545557</v>
      </c>
      <c r="H12" s="103"/>
    </row>
    <row r="13" spans="1:8" s="101" customFormat="1" ht="30" x14ac:dyDescent="0.2">
      <c r="A13" s="102" t="s">
        <v>603</v>
      </c>
      <c r="B13" s="102" t="s">
        <v>581</v>
      </c>
      <c r="C13" s="103" t="s">
        <v>155</v>
      </c>
      <c r="D13" s="104" t="s">
        <v>156</v>
      </c>
      <c r="E13" s="105">
        <v>4940</v>
      </c>
      <c r="F13" s="106">
        <v>469349.4</v>
      </c>
      <c r="G13" s="106">
        <v>5.5314786546312291</v>
      </c>
      <c r="H13" s="103"/>
    </row>
    <row r="14" spans="1:8" s="28" customFormat="1" x14ac:dyDescent="0.25">
      <c r="A14" s="31"/>
      <c r="B14" s="31"/>
      <c r="C14" s="31"/>
      <c r="D14" s="31"/>
      <c r="E14" s="32"/>
      <c r="F14" s="32"/>
      <c r="G14" s="32"/>
      <c r="H14" s="31"/>
    </row>
    <row r="15" spans="1:8" s="28" customFormat="1" x14ac:dyDescent="0.25">
      <c r="A15" s="38" t="s">
        <v>582</v>
      </c>
      <c r="B15" s="102"/>
      <c r="C15" s="103"/>
      <c r="D15" s="104"/>
      <c r="E15" s="105"/>
      <c r="F15" s="106"/>
      <c r="G15" s="106"/>
      <c r="H15" s="31"/>
    </row>
    <row r="16" spans="1:8" s="28" customFormat="1" ht="30" x14ac:dyDescent="0.25">
      <c r="A16" s="102" t="s">
        <v>604</v>
      </c>
      <c r="B16" s="102" t="s">
        <v>583</v>
      </c>
      <c r="C16" s="103" t="s">
        <v>175</v>
      </c>
      <c r="D16" s="104" t="s">
        <v>176</v>
      </c>
      <c r="E16" s="105">
        <v>1600</v>
      </c>
      <c r="F16" s="106">
        <v>512064</v>
      </c>
      <c r="G16" s="106">
        <v>6.0348880510022722</v>
      </c>
      <c r="H16" s="31"/>
    </row>
    <row r="17" spans="1:8" s="28" customFormat="1" x14ac:dyDescent="0.25">
      <c r="A17" s="31"/>
      <c r="B17" s="31"/>
      <c r="C17" s="31"/>
      <c r="D17" s="31"/>
      <c r="E17" s="32"/>
      <c r="F17" s="32"/>
      <c r="G17" s="32"/>
      <c r="H17" s="31"/>
    </row>
    <row r="18" spans="1:8" s="28" customFormat="1" x14ac:dyDescent="0.25">
      <c r="A18" s="38" t="s">
        <v>179</v>
      </c>
      <c r="B18" s="40"/>
      <c r="C18" s="37"/>
      <c r="D18" s="71"/>
      <c r="E18" s="41"/>
      <c r="F18" s="42"/>
      <c r="G18" s="42"/>
      <c r="H18" s="37"/>
    </row>
    <row r="19" spans="1:8" s="28" customFormat="1" x14ac:dyDescent="0.25">
      <c r="A19" s="40" t="s">
        <v>180</v>
      </c>
      <c r="B19" s="40"/>
      <c r="C19" s="37"/>
      <c r="D19" s="71"/>
      <c r="E19" s="41"/>
      <c r="F19" s="42"/>
      <c r="G19" s="42"/>
      <c r="H19" s="37"/>
    </row>
    <row r="20" spans="1:8" s="28" customFormat="1" ht="30" x14ac:dyDescent="0.25">
      <c r="A20" s="89" t="s">
        <v>288</v>
      </c>
      <c r="B20" s="40" t="s">
        <v>557</v>
      </c>
      <c r="C20" s="37" t="s">
        <v>181</v>
      </c>
      <c r="D20" s="71" t="s">
        <v>182</v>
      </c>
      <c r="E20" s="41">
        <v>1549.5619999999999</v>
      </c>
      <c r="F20" s="42">
        <v>1919084.97</v>
      </c>
      <c r="G20" s="42">
        <v>22.617217680428723</v>
      </c>
      <c r="H20" s="37"/>
    </row>
    <row r="21" spans="1:8" s="28" customFormat="1" x14ac:dyDescent="0.25">
      <c r="A21" s="40"/>
      <c r="B21" s="40"/>
      <c r="C21" s="37"/>
      <c r="D21" s="37"/>
      <c r="E21" s="41"/>
      <c r="F21" s="42"/>
      <c r="G21" s="42"/>
      <c r="H21" s="37"/>
    </row>
    <row r="22" spans="1:8" s="28" customFormat="1" x14ac:dyDescent="0.25">
      <c r="A22" s="90" t="s">
        <v>367</v>
      </c>
      <c r="B22" s="40"/>
      <c r="C22" s="40"/>
      <c r="D22" s="40"/>
      <c r="E22" s="41"/>
      <c r="F22" s="42">
        <v>113608.76</v>
      </c>
      <c r="G22" s="42">
        <v>1.338926673644671</v>
      </c>
      <c r="H22" s="37"/>
    </row>
    <row r="23" spans="1:8" s="28" customFormat="1" x14ac:dyDescent="0.25">
      <c r="A23" s="31" t="s">
        <v>184</v>
      </c>
      <c r="B23" s="31"/>
      <c r="C23" s="31"/>
      <c r="D23" s="31"/>
      <c r="E23" s="36">
        <f>SUM(E6:E22)</f>
        <v>11764.562</v>
      </c>
      <c r="F23" s="36">
        <f>SUM(F6:F22)</f>
        <v>8485062.120000001</v>
      </c>
      <c r="G23" s="36">
        <f>SUM(G6:G22)</f>
        <v>100</v>
      </c>
      <c r="H23" s="37"/>
    </row>
    <row r="24" spans="1:8" s="28" customFormat="1" x14ac:dyDescent="0.25">
      <c r="A24" s="49"/>
      <c r="B24" s="49"/>
      <c r="C24" s="49"/>
      <c r="D24" s="49"/>
      <c r="E24" s="32"/>
      <c r="F24" s="35"/>
      <c r="G24" s="32"/>
      <c r="H24" s="37"/>
    </row>
    <row r="25" spans="1:8" s="28" customFormat="1" x14ac:dyDescent="0.25">
      <c r="A25" s="45" t="s">
        <v>39</v>
      </c>
      <c r="B25" s="110">
        <v>1.72</v>
      </c>
      <c r="C25" s="111"/>
      <c r="D25" s="111"/>
      <c r="E25" s="111"/>
      <c r="F25" s="111"/>
      <c r="G25" s="111"/>
      <c r="H25" s="112"/>
    </row>
    <row r="26" spans="1:8" s="28" customFormat="1" x14ac:dyDescent="0.25">
      <c r="A26" s="45" t="s">
        <v>217</v>
      </c>
      <c r="B26" s="110">
        <v>1.52</v>
      </c>
      <c r="C26" s="111"/>
      <c r="D26" s="111"/>
      <c r="E26" s="111"/>
      <c r="F26" s="111"/>
      <c r="G26" s="111"/>
      <c r="H26" s="112"/>
    </row>
    <row r="27" spans="1:8" s="28" customFormat="1" ht="30" x14ac:dyDescent="0.25">
      <c r="A27" s="38" t="s">
        <v>218</v>
      </c>
      <c r="B27" s="110">
        <v>7.95</v>
      </c>
      <c r="C27" s="111"/>
      <c r="D27" s="111"/>
      <c r="E27" s="111"/>
      <c r="F27" s="111"/>
      <c r="G27" s="111"/>
      <c r="H27" s="112"/>
    </row>
    <row r="28" spans="1:8" s="28" customFormat="1" x14ac:dyDescent="0.25">
      <c r="A28" s="49"/>
      <c r="B28" s="49"/>
      <c r="C28" s="49"/>
      <c r="D28" s="49"/>
      <c r="E28" s="32"/>
      <c r="F28" s="35"/>
      <c r="G28" s="32"/>
      <c r="H28" s="37"/>
    </row>
    <row r="29" spans="1:8" s="28" customFormat="1" x14ac:dyDescent="0.25">
      <c r="A29" s="51" t="s">
        <v>72</v>
      </c>
      <c r="B29" s="51"/>
      <c r="C29" s="51"/>
      <c r="D29" s="51"/>
      <c r="E29" s="52"/>
      <c r="F29" s="35"/>
      <c r="G29" s="32"/>
      <c r="H29" s="37"/>
    </row>
    <row r="30" spans="1:8" s="28" customFormat="1" x14ac:dyDescent="0.25">
      <c r="A30" s="40" t="s">
        <v>219</v>
      </c>
      <c r="B30" s="40"/>
      <c r="C30" s="40"/>
      <c r="D30" s="40"/>
      <c r="E30" s="41"/>
      <c r="F30" s="42">
        <v>0</v>
      </c>
      <c r="G30" s="42">
        <v>0</v>
      </c>
      <c r="H30" s="37"/>
    </row>
    <row r="31" spans="1:8" s="28" customFormat="1" x14ac:dyDescent="0.25">
      <c r="A31" s="49" t="s">
        <v>220</v>
      </c>
      <c r="B31" s="49"/>
      <c r="C31" s="49"/>
      <c r="D31" s="49"/>
      <c r="E31" s="50"/>
      <c r="F31" s="42">
        <v>0</v>
      </c>
      <c r="G31" s="42">
        <v>0</v>
      </c>
      <c r="H31" s="37"/>
    </row>
    <row r="32" spans="1:8" s="28" customFormat="1" x14ac:dyDescent="0.25">
      <c r="A32" s="40" t="s">
        <v>243</v>
      </c>
      <c r="B32" s="49"/>
      <c r="C32" s="49"/>
      <c r="D32" s="49"/>
      <c r="E32" s="50"/>
      <c r="F32" s="42">
        <v>0</v>
      </c>
      <c r="G32" s="42">
        <v>0</v>
      </c>
      <c r="H32" s="37"/>
    </row>
    <row r="33" spans="1:8" s="28" customFormat="1" x14ac:dyDescent="0.25">
      <c r="A33" s="49" t="s">
        <v>73</v>
      </c>
      <c r="B33" s="49"/>
      <c r="C33" s="49"/>
      <c r="D33" s="49"/>
      <c r="E33" s="50"/>
      <c r="F33" s="42">
        <v>0</v>
      </c>
      <c r="G33" s="42">
        <v>0</v>
      </c>
      <c r="H33" s="37"/>
    </row>
    <row r="34" spans="1:8" s="28" customFormat="1" x14ac:dyDescent="0.25">
      <c r="A34" s="49" t="s">
        <v>221</v>
      </c>
      <c r="B34" s="49"/>
      <c r="C34" s="49"/>
      <c r="D34" s="49"/>
      <c r="E34" s="50"/>
      <c r="F34" s="42">
        <v>0</v>
      </c>
      <c r="G34" s="42">
        <v>0</v>
      </c>
      <c r="H34" s="37"/>
    </row>
    <row r="35" spans="1:8" s="28" customFormat="1" x14ac:dyDescent="0.25">
      <c r="A35" s="49" t="s">
        <v>222</v>
      </c>
      <c r="B35" s="49"/>
      <c r="C35" s="49"/>
      <c r="D35" s="49"/>
      <c r="E35" s="50"/>
      <c r="F35" s="42">
        <v>4994955.99</v>
      </c>
      <c r="G35" s="42">
        <v>58.867641973138561</v>
      </c>
      <c r="H35" s="37"/>
    </row>
    <row r="36" spans="1:8" s="28" customFormat="1" x14ac:dyDescent="0.25">
      <c r="A36" s="49" t="s">
        <v>223</v>
      </c>
      <c r="B36" s="49"/>
      <c r="C36" s="49"/>
      <c r="D36" s="49"/>
      <c r="E36" s="50"/>
      <c r="F36" s="42">
        <v>0</v>
      </c>
      <c r="G36" s="42">
        <v>0</v>
      </c>
      <c r="H36" s="37"/>
    </row>
    <row r="37" spans="1:8" s="28" customFormat="1" x14ac:dyDescent="0.25">
      <c r="A37" s="49" t="s">
        <v>224</v>
      </c>
      <c r="B37" s="49"/>
      <c r="C37" s="49"/>
      <c r="D37" s="49"/>
      <c r="E37" s="50"/>
      <c r="F37" s="42">
        <v>0</v>
      </c>
      <c r="G37" s="42">
        <v>0</v>
      </c>
      <c r="H37" s="37"/>
    </row>
    <row r="38" spans="1:8" s="28" customFormat="1" x14ac:dyDescent="0.25">
      <c r="A38" s="49" t="s">
        <v>225</v>
      </c>
      <c r="B38" s="49"/>
      <c r="C38" s="49"/>
      <c r="D38" s="49"/>
      <c r="E38" s="50"/>
      <c r="F38" s="42">
        <v>0</v>
      </c>
      <c r="G38" s="42">
        <v>0</v>
      </c>
      <c r="H38" s="37"/>
    </row>
    <row r="39" spans="1:8" s="28" customFormat="1" x14ac:dyDescent="0.25">
      <c r="A39" s="49" t="s">
        <v>226</v>
      </c>
      <c r="B39" s="49"/>
      <c r="C39" s="49"/>
      <c r="D39" s="49"/>
      <c r="E39" s="50"/>
      <c r="F39" s="42">
        <v>0</v>
      </c>
      <c r="G39" s="42">
        <v>0</v>
      </c>
      <c r="H39" s="37"/>
    </row>
    <row r="40" spans="1:8" s="28" customFormat="1" x14ac:dyDescent="0.25">
      <c r="A40" s="49" t="s">
        <v>227</v>
      </c>
      <c r="B40" s="49"/>
      <c r="C40" s="49"/>
      <c r="D40" s="49"/>
      <c r="E40" s="50"/>
      <c r="F40" s="42">
        <v>0</v>
      </c>
      <c r="G40" s="42">
        <v>0</v>
      </c>
      <c r="H40" s="37"/>
    </row>
    <row r="41" spans="1:8" s="28" customFormat="1" x14ac:dyDescent="0.25">
      <c r="A41" s="49" t="s">
        <v>228</v>
      </c>
      <c r="B41" s="49"/>
      <c r="C41" s="49"/>
      <c r="D41" s="49"/>
      <c r="E41" s="50"/>
      <c r="F41" s="42">
        <v>0</v>
      </c>
      <c r="G41" s="42">
        <v>0</v>
      </c>
      <c r="H41" s="37"/>
    </row>
    <row r="42" spans="1:8" s="28" customFormat="1" x14ac:dyDescent="0.25">
      <c r="A42" s="49" t="s">
        <v>229</v>
      </c>
      <c r="B42" s="49"/>
      <c r="C42" s="49"/>
      <c r="D42" s="49"/>
      <c r="E42" s="50"/>
      <c r="F42" s="42">
        <v>0</v>
      </c>
      <c r="G42" s="42">
        <v>0</v>
      </c>
      <c r="H42" s="37"/>
    </row>
    <row r="43" spans="1:8" s="28" customFormat="1" x14ac:dyDescent="0.25">
      <c r="A43" s="49" t="s">
        <v>230</v>
      </c>
      <c r="B43" s="49"/>
      <c r="C43" s="49"/>
      <c r="D43" s="49"/>
      <c r="E43" s="50"/>
      <c r="F43" s="42">
        <v>0</v>
      </c>
      <c r="G43" s="42">
        <v>0</v>
      </c>
      <c r="H43" s="37"/>
    </row>
    <row r="44" spans="1:8" s="28" customFormat="1" x14ac:dyDescent="0.25">
      <c r="A44" s="49" t="s">
        <v>247</v>
      </c>
      <c r="B44" s="49"/>
      <c r="C44" s="49"/>
      <c r="D44" s="49"/>
      <c r="E44" s="50"/>
      <c r="F44" s="42">
        <v>0</v>
      </c>
      <c r="G44" s="42">
        <v>0</v>
      </c>
      <c r="H44" s="37"/>
    </row>
    <row r="45" spans="1:8" s="28" customFormat="1" x14ac:dyDescent="0.25">
      <c r="A45" s="49" t="s">
        <v>233</v>
      </c>
      <c r="B45" s="49"/>
      <c r="C45" s="49"/>
      <c r="D45" s="49"/>
      <c r="E45" s="50"/>
      <c r="F45" s="42"/>
      <c r="G45" s="42"/>
      <c r="H45" s="37"/>
    </row>
    <row r="46" spans="1:8" s="28" customFormat="1" x14ac:dyDescent="0.25">
      <c r="A46" s="53" t="s">
        <v>37</v>
      </c>
      <c r="B46" s="54"/>
      <c r="C46" s="54"/>
      <c r="D46" s="54"/>
      <c r="E46" s="50"/>
      <c r="F46" s="36">
        <f>SUM(F30:F45)</f>
        <v>4994955.99</v>
      </c>
      <c r="G46" s="36">
        <f>SUM(G30:G45)</f>
        <v>58.867641973138561</v>
      </c>
      <c r="H46" s="37"/>
    </row>
    <row r="47" spans="1:8" s="28" customFormat="1" x14ac:dyDescent="0.25">
      <c r="A47" s="53"/>
      <c r="B47" s="54"/>
      <c r="C47" s="54"/>
      <c r="D47" s="54"/>
      <c r="E47" s="50"/>
      <c r="F47" s="42"/>
      <c r="G47" s="36"/>
      <c r="H47" s="37"/>
    </row>
    <row r="48" spans="1:8" s="28" customFormat="1" x14ac:dyDescent="0.25">
      <c r="A48" s="55" t="s">
        <v>234</v>
      </c>
      <c r="B48" s="56"/>
      <c r="C48" s="56"/>
      <c r="D48" s="56"/>
      <c r="E48" s="50"/>
      <c r="F48" s="42">
        <v>0</v>
      </c>
      <c r="G48" s="42">
        <v>0</v>
      </c>
      <c r="H48" s="37"/>
    </row>
    <row r="49" spans="1:8" s="28" customFormat="1" x14ac:dyDescent="0.25">
      <c r="A49" s="55" t="s">
        <v>40</v>
      </c>
      <c r="B49" s="56"/>
      <c r="C49" s="56"/>
      <c r="D49" s="56"/>
      <c r="E49" s="50"/>
      <c r="F49" s="42">
        <v>0</v>
      </c>
      <c r="G49" s="42">
        <v>0</v>
      </c>
      <c r="H49" s="37"/>
    </row>
    <row r="50" spans="1:8" s="28" customFormat="1" x14ac:dyDescent="0.25">
      <c r="A50" s="55" t="s">
        <v>579</v>
      </c>
      <c r="B50" s="56"/>
      <c r="C50" s="56"/>
      <c r="D50" s="56"/>
      <c r="E50" s="50"/>
      <c r="F50" s="42">
        <v>945348.4</v>
      </c>
      <c r="G50" s="42">
        <v>11.141325621785786</v>
      </c>
      <c r="H50" s="37"/>
    </row>
    <row r="51" spans="1:8" s="28" customFormat="1" x14ac:dyDescent="0.25">
      <c r="A51" s="55" t="s">
        <v>582</v>
      </c>
      <c r="B51" s="56"/>
      <c r="C51" s="56"/>
      <c r="D51" s="56"/>
      <c r="E51" s="50"/>
      <c r="F51" s="42">
        <v>512064</v>
      </c>
      <c r="G51" s="42">
        <v>6.0348880510022722</v>
      </c>
      <c r="H51" s="37"/>
    </row>
    <row r="52" spans="1:8" s="28" customFormat="1" x14ac:dyDescent="0.25">
      <c r="A52" s="55" t="s">
        <v>235</v>
      </c>
      <c r="B52" s="56"/>
      <c r="C52" s="56"/>
      <c r="D52" s="56"/>
      <c r="E52" s="50"/>
      <c r="F52" s="42">
        <v>0</v>
      </c>
      <c r="G52" s="42">
        <v>0</v>
      </c>
      <c r="H52" s="37"/>
    </row>
    <row r="53" spans="1:8" s="28" customFormat="1" x14ac:dyDescent="0.25">
      <c r="A53" s="55" t="s">
        <v>236</v>
      </c>
      <c r="B53" s="56"/>
      <c r="C53" s="56"/>
      <c r="D53" s="56"/>
      <c r="E53" s="50"/>
      <c r="F53" s="42">
        <v>1919084.97</v>
      </c>
      <c r="G53" s="42">
        <v>22.617217680428723</v>
      </c>
      <c r="H53" s="37"/>
    </row>
    <row r="54" spans="1:8" s="28" customFormat="1" x14ac:dyDescent="0.25">
      <c r="A54" s="49" t="s">
        <v>237</v>
      </c>
      <c r="B54" s="56"/>
      <c r="C54" s="56"/>
      <c r="D54" s="56"/>
      <c r="E54" s="50"/>
      <c r="F54" s="42">
        <v>113608.76</v>
      </c>
      <c r="G54" s="42">
        <v>1.338926673644671</v>
      </c>
      <c r="H54" s="37"/>
    </row>
    <row r="55" spans="1:8" s="28" customFormat="1" x14ac:dyDescent="0.25">
      <c r="A55" s="49" t="s">
        <v>238</v>
      </c>
      <c r="B55" s="56"/>
      <c r="C55" s="56"/>
      <c r="D55" s="56"/>
      <c r="E55" s="50"/>
      <c r="F55" s="42">
        <v>0</v>
      </c>
      <c r="G55" s="42">
        <v>0</v>
      </c>
      <c r="H55" s="37"/>
    </row>
    <row r="56" spans="1:8" s="28" customFormat="1" x14ac:dyDescent="0.25">
      <c r="A56" s="49" t="s">
        <v>239</v>
      </c>
      <c r="B56" s="49"/>
      <c r="C56" s="49"/>
      <c r="D56" s="49"/>
      <c r="E56" s="50"/>
      <c r="F56" s="42">
        <v>0</v>
      </c>
      <c r="G56" s="42">
        <v>0</v>
      </c>
      <c r="H56" s="37"/>
    </row>
    <row r="57" spans="1:8" s="28" customFormat="1" x14ac:dyDescent="0.25">
      <c r="A57" s="53" t="s">
        <v>38</v>
      </c>
      <c r="B57" s="49"/>
      <c r="C57" s="49"/>
      <c r="D57" s="49"/>
      <c r="E57" s="50"/>
      <c r="F57" s="57">
        <f>SUM(F46:F56)</f>
        <v>8485062.120000001</v>
      </c>
      <c r="G57" s="57">
        <f>SUM(G46:G56)</f>
        <v>100</v>
      </c>
      <c r="H57" s="37"/>
    </row>
    <row r="58" spans="1:8" s="28" customFormat="1" x14ac:dyDescent="0.25">
      <c r="A58" s="49"/>
      <c r="B58" s="94"/>
      <c r="C58" s="95"/>
      <c r="D58" s="95"/>
      <c r="E58" s="96"/>
      <c r="F58" s="97"/>
      <c r="G58" s="96"/>
      <c r="H58" s="98"/>
    </row>
    <row r="59" spans="1:8" x14ac:dyDescent="0.25">
      <c r="A59" s="45" t="s">
        <v>185</v>
      </c>
      <c r="B59" s="113">
        <v>780023.46739999996</v>
      </c>
      <c r="C59" s="114"/>
      <c r="D59" s="114"/>
      <c r="E59" s="114"/>
      <c r="F59" s="114"/>
      <c r="G59" s="114"/>
      <c r="H59" s="115"/>
    </row>
    <row r="60" spans="1:8" x14ac:dyDescent="0.25">
      <c r="A60" s="45" t="s">
        <v>186</v>
      </c>
      <c r="B60" s="113">
        <v>10.878</v>
      </c>
      <c r="C60" s="114"/>
      <c r="D60" s="114"/>
      <c r="E60" s="114"/>
      <c r="F60" s="114"/>
      <c r="G60" s="114"/>
      <c r="H60" s="115"/>
    </row>
    <row r="61" spans="1:8" x14ac:dyDescent="0.25">
      <c r="A61" s="58"/>
      <c r="B61" s="58"/>
      <c r="C61" s="58"/>
      <c r="D61" s="58"/>
      <c r="E61" s="59"/>
      <c r="F61" s="60"/>
      <c r="G61" s="61"/>
    </row>
    <row r="62" spans="1:8" x14ac:dyDescent="0.25">
      <c r="A62" s="62" t="s">
        <v>187</v>
      </c>
    </row>
    <row r="63" spans="1:8" x14ac:dyDescent="0.25">
      <c r="A63" s="63" t="s">
        <v>188</v>
      </c>
      <c r="F63" s="25" t="s">
        <v>41</v>
      </c>
    </row>
    <row r="64" spans="1:8" x14ac:dyDescent="0.25">
      <c r="F64" s="25"/>
    </row>
    <row r="65" spans="1:6" x14ac:dyDescent="0.25">
      <c r="A65" s="63" t="s">
        <v>189</v>
      </c>
      <c r="F65" s="25" t="s">
        <v>41</v>
      </c>
    </row>
    <row r="66" spans="1:6" x14ac:dyDescent="0.25">
      <c r="A66" s="62"/>
      <c r="F66" s="25"/>
    </row>
    <row r="67" spans="1:6" x14ac:dyDescent="0.25">
      <c r="A67" s="63" t="s">
        <v>190</v>
      </c>
      <c r="F67" s="65">
        <v>10.768700000000001</v>
      </c>
    </row>
    <row r="68" spans="1:6" x14ac:dyDescent="0.25">
      <c r="A68" s="63" t="s">
        <v>191</v>
      </c>
      <c r="F68" s="65">
        <v>10.878</v>
      </c>
    </row>
    <row r="69" spans="1:6" x14ac:dyDescent="0.25">
      <c r="F69" s="65"/>
    </row>
    <row r="70" spans="1:6" x14ac:dyDescent="0.25">
      <c r="A70" s="63" t="s">
        <v>192</v>
      </c>
      <c r="F70" s="25" t="s">
        <v>41</v>
      </c>
    </row>
    <row r="71" spans="1:6" x14ac:dyDescent="0.25">
      <c r="F71" s="25"/>
    </row>
    <row r="72" spans="1:6" x14ac:dyDescent="0.25">
      <c r="A72" s="63" t="s">
        <v>193</v>
      </c>
      <c r="F72" s="25" t="s">
        <v>41</v>
      </c>
    </row>
    <row r="73" spans="1:6" x14ac:dyDescent="0.25">
      <c r="F73" s="25"/>
    </row>
    <row r="74" spans="1:6" x14ac:dyDescent="0.25">
      <c r="F74" s="25"/>
    </row>
  </sheetData>
  <mergeCells count="6">
    <mergeCell ref="A4:G4"/>
    <mergeCell ref="B59:H59"/>
    <mergeCell ref="B60:H60"/>
    <mergeCell ref="B25:H25"/>
    <mergeCell ref="B26:H26"/>
    <mergeCell ref="B27:H27"/>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7"/>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7109375" style="64" bestFit="1" customWidth="1"/>
    <col min="6" max="6" width="14.28515625" style="64" bestFit="1" customWidth="1"/>
    <col min="7" max="7" width="9.7109375" style="25" customWidth="1"/>
    <col min="8" max="16384" width="9.140625" style="27"/>
  </cols>
  <sheetData>
    <row r="1" spans="1:7" s="28" customFormat="1" x14ac:dyDescent="0.25">
      <c r="A1" s="1" t="s">
        <v>504</v>
      </c>
      <c r="B1" s="1"/>
      <c r="C1" s="68"/>
      <c r="D1" s="68"/>
      <c r="E1" s="25"/>
      <c r="F1" s="26"/>
      <c r="G1" s="26"/>
    </row>
    <row r="2" spans="1:7" s="28" customFormat="1" x14ac:dyDescent="0.25">
      <c r="A2" s="1" t="s">
        <v>249</v>
      </c>
      <c r="B2" s="1"/>
      <c r="C2" s="68"/>
      <c r="D2" s="68"/>
      <c r="E2" s="26"/>
      <c r="F2" s="26"/>
      <c r="G2" s="26"/>
    </row>
    <row r="3" spans="1:7" s="28" customFormat="1" x14ac:dyDescent="0.25">
      <c r="A3" s="1" t="s">
        <v>625</v>
      </c>
      <c r="B3" s="1"/>
      <c r="C3" s="68"/>
      <c r="D3" s="68"/>
      <c r="E3" s="25"/>
      <c r="F3" s="25"/>
      <c r="G3" s="26"/>
    </row>
    <row r="4" spans="1:7" s="30" customFormat="1" x14ac:dyDescent="0.25">
      <c r="A4" s="108"/>
      <c r="B4" s="108"/>
      <c r="C4" s="108"/>
      <c r="D4" s="108"/>
      <c r="E4" s="108"/>
      <c r="F4" s="108"/>
      <c r="G4" s="108"/>
    </row>
    <row r="5" spans="1:7" s="28" customFormat="1" ht="30" x14ac:dyDescent="0.25">
      <c r="A5" s="31" t="s">
        <v>116</v>
      </c>
      <c r="B5" s="31" t="s">
        <v>117</v>
      </c>
      <c r="C5" s="31" t="s">
        <v>118</v>
      </c>
      <c r="D5" s="31" t="s">
        <v>119</v>
      </c>
      <c r="E5" s="32" t="s">
        <v>0</v>
      </c>
      <c r="F5" s="32" t="s">
        <v>120</v>
      </c>
      <c r="G5" s="32" t="s">
        <v>1</v>
      </c>
    </row>
    <row r="6" spans="1:7" s="28" customFormat="1" x14ac:dyDescent="0.25">
      <c r="A6" s="33" t="s">
        <v>121</v>
      </c>
      <c r="B6" s="33"/>
      <c r="C6" s="69"/>
      <c r="D6" s="69"/>
      <c r="E6" s="34"/>
      <c r="F6" s="35"/>
      <c r="G6" s="32"/>
    </row>
    <row r="7" spans="1:7" s="28" customFormat="1" x14ac:dyDescent="0.25">
      <c r="A7" s="38" t="s">
        <v>122</v>
      </c>
      <c r="B7" s="38"/>
      <c r="C7" s="31"/>
      <c r="D7" s="70"/>
      <c r="E7" s="39"/>
      <c r="F7" s="35"/>
      <c r="G7" s="32"/>
    </row>
    <row r="8" spans="1:7" s="28" customFormat="1" x14ac:dyDescent="0.25">
      <c r="A8" s="40" t="s">
        <v>253</v>
      </c>
      <c r="B8" s="40" t="s">
        <v>22</v>
      </c>
      <c r="C8" s="37" t="s">
        <v>123</v>
      </c>
      <c r="D8" s="71" t="s">
        <v>124</v>
      </c>
      <c r="E8" s="41">
        <v>4890</v>
      </c>
      <c r="F8" s="42">
        <v>1673113.5</v>
      </c>
      <c r="G8" s="42">
        <v>2.0115557913795574</v>
      </c>
    </row>
    <row r="9" spans="1:7" s="28" customFormat="1" x14ac:dyDescent="0.25">
      <c r="A9" s="40" t="s">
        <v>254</v>
      </c>
      <c r="B9" s="40" t="s">
        <v>36</v>
      </c>
      <c r="C9" s="37" t="s">
        <v>125</v>
      </c>
      <c r="D9" s="71" t="s">
        <v>126</v>
      </c>
      <c r="E9" s="41">
        <v>614</v>
      </c>
      <c r="F9" s="42">
        <v>577620.5</v>
      </c>
      <c r="G9" s="42">
        <v>0.69446326384585122</v>
      </c>
    </row>
    <row r="10" spans="1:7" s="28" customFormat="1" x14ac:dyDescent="0.25">
      <c r="A10" s="40" t="s">
        <v>255</v>
      </c>
      <c r="B10" s="40" t="s">
        <v>14</v>
      </c>
      <c r="C10" s="37" t="s">
        <v>127</v>
      </c>
      <c r="D10" s="71" t="s">
        <v>128</v>
      </c>
      <c r="E10" s="41">
        <v>5633</v>
      </c>
      <c r="F10" s="42">
        <v>2454861.4</v>
      </c>
      <c r="G10" s="42">
        <v>2.9514379426166415</v>
      </c>
    </row>
    <row r="11" spans="1:7" s="28" customFormat="1" x14ac:dyDescent="0.25">
      <c r="A11" s="40" t="s">
        <v>256</v>
      </c>
      <c r="B11" s="40" t="s">
        <v>33</v>
      </c>
      <c r="C11" s="37" t="s">
        <v>129</v>
      </c>
      <c r="D11" s="71" t="s">
        <v>130</v>
      </c>
      <c r="E11" s="41">
        <v>2935</v>
      </c>
      <c r="F11" s="42">
        <v>6977815.75</v>
      </c>
      <c r="G11" s="42">
        <v>8.3893087247768854</v>
      </c>
    </row>
    <row r="12" spans="1:7" s="28" customFormat="1" x14ac:dyDescent="0.25">
      <c r="A12" s="40" t="s">
        <v>257</v>
      </c>
      <c r="B12" s="40" t="s">
        <v>24</v>
      </c>
      <c r="C12" s="37" t="s">
        <v>131</v>
      </c>
      <c r="D12" s="71" t="s">
        <v>132</v>
      </c>
      <c r="E12" s="41">
        <v>15</v>
      </c>
      <c r="F12" s="42">
        <v>46798.5</v>
      </c>
      <c r="G12" s="42">
        <v>5.6265037430441041E-2</v>
      </c>
    </row>
    <row r="13" spans="1:7" s="28" customFormat="1" x14ac:dyDescent="0.25">
      <c r="A13" s="40" t="s">
        <v>258</v>
      </c>
      <c r="B13" s="40" t="s">
        <v>26</v>
      </c>
      <c r="C13" s="37" t="s">
        <v>133</v>
      </c>
      <c r="D13" s="71" t="s">
        <v>134</v>
      </c>
      <c r="E13" s="41">
        <v>659</v>
      </c>
      <c r="F13" s="42">
        <v>1677517.45</v>
      </c>
      <c r="G13" s="42">
        <v>2.0168505852638012</v>
      </c>
    </row>
    <row r="14" spans="1:7" s="28" customFormat="1" ht="60" x14ac:dyDescent="0.25">
      <c r="A14" s="40" t="s">
        <v>259</v>
      </c>
      <c r="B14" s="40" t="s">
        <v>25</v>
      </c>
      <c r="C14" s="37" t="s">
        <v>135</v>
      </c>
      <c r="D14" s="71" t="s">
        <v>136</v>
      </c>
      <c r="E14" s="41">
        <v>2235</v>
      </c>
      <c r="F14" s="42">
        <v>1202541.75</v>
      </c>
      <c r="G14" s="42">
        <v>1.4457954117208474</v>
      </c>
    </row>
    <row r="15" spans="1:7" s="28" customFormat="1" x14ac:dyDescent="0.25">
      <c r="A15" s="40" t="s">
        <v>260</v>
      </c>
      <c r="B15" s="40" t="s">
        <v>12</v>
      </c>
      <c r="C15" s="37" t="s">
        <v>137</v>
      </c>
      <c r="D15" s="71" t="s">
        <v>138</v>
      </c>
      <c r="E15" s="41">
        <v>520</v>
      </c>
      <c r="F15" s="42">
        <v>1042834</v>
      </c>
      <c r="G15" s="42">
        <v>1.2537815110257071</v>
      </c>
    </row>
    <row r="16" spans="1:7" s="28" customFormat="1" ht="60" x14ac:dyDescent="0.25">
      <c r="A16" s="40" t="s">
        <v>262</v>
      </c>
      <c r="B16" s="40" t="s">
        <v>28</v>
      </c>
      <c r="C16" s="37" t="s">
        <v>139</v>
      </c>
      <c r="D16" s="71" t="s">
        <v>140</v>
      </c>
      <c r="E16" s="41">
        <v>1371</v>
      </c>
      <c r="F16" s="42">
        <v>1680640.35</v>
      </c>
      <c r="G16" s="42">
        <v>2.0206051946079371</v>
      </c>
    </row>
    <row r="17" spans="1:7" s="28" customFormat="1" ht="60" x14ac:dyDescent="0.25">
      <c r="A17" s="40" t="s">
        <v>261</v>
      </c>
      <c r="B17" s="40" t="s">
        <v>29</v>
      </c>
      <c r="C17" s="37" t="s">
        <v>139</v>
      </c>
      <c r="D17" s="71" t="s">
        <v>140</v>
      </c>
      <c r="E17" s="41">
        <v>1315</v>
      </c>
      <c r="F17" s="42">
        <v>1594174.5</v>
      </c>
      <c r="G17" s="42">
        <v>1.9166487796223091</v>
      </c>
    </row>
    <row r="18" spans="1:7" s="28" customFormat="1" ht="60" x14ac:dyDescent="0.25">
      <c r="A18" s="40" t="s">
        <v>263</v>
      </c>
      <c r="B18" s="40" t="s">
        <v>27</v>
      </c>
      <c r="C18" s="37" t="s">
        <v>139</v>
      </c>
      <c r="D18" s="71" t="s">
        <v>140</v>
      </c>
      <c r="E18" s="41">
        <v>149</v>
      </c>
      <c r="F18" s="42">
        <v>564516.30000000005</v>
      </c>
      <c r="G18" s="42">
        <v>0.67870830794991477</v>
      </c>
    </row>
    <row r="19" spans="1:7" s="28" customFormat="1" x14ac:dyDescent="0.25">
      <c r="A19" s="40" t="s">
        <v>264</v>
      </c>
      <c r="B19" s="40" t="s">
        <v>13</v>
      </c>
      <c r="C19" s="37" t="s">
        <v>141</v>
      </c>
      <c r="D19" s="71" t="s">
        <v>142</v>
      </c>
      <c r="E19" s="41">
        <v>311</v>
      </c>
      <c r="F19" s="42">
        <v>2800135.15</v>
      </c>
      <c r="G19" s="42">
        <v>3.3665546764328695</v>
      </c>
    </row>
    <row r="20" spans="1:7" s="28" customFormat="1" x14ac:dyDescent="0.25">
      <c r="A20" s="40" t="s">
        <v>470</v>
      </c>
      <c r="B20" s="40" t="s">
        <v>460</v>
      </c>
      <c r="C20" s="37" t="s">
        <v>141</v>
      </c>
      <c r="D20" s="71" t="s">
        <v>142</v>
      </c>
      <c r="E20" s="41">
        <v>3915</v>
      </c>
      <c r="F20" s="42">
        <v>1719663.75</v>
      </c>
      <c r="G20" s="42">
        <v>2.0675223620740537</v>
      </c>
    </row>
    <row r="21" spans="1:7" s="28" customFormat="1" ht="30" x14ac:dyDescent="0.25">
      <c r="A21" s="40" t="s">
        <v>265</v>
      </c>
      <c r="B21" s="40" t="s">
        <v>2</v>
      </c>
      <c r="C21" s="37" t="s">
        <v>143</v>
      </c>
      <c r="D21" s="71" t="s">
        <v>144</v>
      </c>
      <c r="E21" s="41">
        <v>1945</v>
      </c>
      <c r="F21" s="42">
        <v>1002939.25</v>
      </c>
      <c r="G21" s="42">
        <v>1.2058167343335462</v>
      </c>
    </row>
    <row r="22" spans="1:7" s="28" customFormat="1" ht="120" x14ac:dyDescent="0.25">
      <c r="A22" s="40" t="s">
        <v>553</v>
      </c>
      <c r="B22" s="40" t="s">
        <v>554</v>
      </c>
      <c r="C22" s="37" t="s">
        <v>555</v>
      </c>
      <c r="D22" s="71" t="s">
        <v>556</v>
      </c>
      <c r="E22" s="41">
        <v>1400</v>
      </c>
      <c r="F22" s="42">
        <v>238630</v>
      </c>
      <c r="G22" s="42">
        <v>0.28690077421340743</v>
      </c>
    </row>
    <row r="23" spans="1:7" s="28" customFormat="1" x14ac:dyDescent="0.25">
      <c r="A23" s="40" t="s">
        <v>266</v>
      </c>
      <c r="B23" s="40" t="s">
        <v>18</v>
      </c>
      <c r="C23" s="37" t="s">
        <v>145</v>
      </c>
      <c r="D23" s="71" t="s">
        <v>146</v>
      </c>
      <c r="E23" s="41">
        <v>642</v>
      </c>
      <c r="F23" s="42">
        <v>1627470</v>
      </c>
      <c r="G23" s="42">
        <v>1.9566793907266233</v>
      </c>
    </row>
    <row r="24" spans="1:7" s="28" customFormat="1" ht="30" x14ac:dyDescent="0.25">
      <c r="A24" s="40" t="s">
        <v>267</v>
      </c>
      <c r="B24" s="40" t="s">
        <v>20</v>
      </c>
      <c r="C24" s="37" t="s">
        <v>147</v>
      </c>
      <c r="D24" s="71" t="s">
        <v>148</v>
      </c>
      <c r="E24" s="41">
        <v>892</v>
      </c>
      <c r="F24" s="42">
        <v>1702917.2</v>
      </c>
      <c r="G24" s="42">
        <v>2.0473882709689808</v>
      </c>
    </row>
    <row r="25" spans="1:7" s="28" customFormat="1" x14ac:dyDescent="0.25">
      <c r="A25" s="40" t="s">
        <v>268</v>
      </c>
      <c r="B25" s="40" t="s">
        <v>4</v>
      </c>
      <c r="C25" s="37" t="s">
        <v>149</v>
      </c>
      <c r="D25" s="71" t="s">
        <v>150</v>
      </c>
      <c r="E25" s="41">
        <v>1581</v>
      </c>
      <c r="F25" s="42">
        <v>2605092.75</v>
      </c>
      <c r="G25" s="42">
        <v>3.1320585294084338</v>
      </c>
    </row>
    <row r="26" spans="1:7" s="28" customFormat="1" x14ac:dyDescent="0.25">
      <c r="A26" s="40" t="s">
        <v>505</v>
      </c>
      <c r="B26" s="40" t="s">
        <v>506</v>
      </c>
      <c r="C26" s="37" t="s">
        <v>507</v>
      </c>
      <c r="D26" s="71" t="s">
        <v>508</v>
      </c>
      <c r="E26" s="41">
        <v>79</v>
      </c>
      <c r="F26" s="42">
        <v>838087.3</v>
      </c>
      <c r="G26" s="42">
        <v>1.0076180498194873</v>
      </c>
    </row>
    <row r="27" spans="1:7" s="28" customFormat="1" x14ac:dyDescent="0.25">
      <c r="A27" s="40" t="s">
        <v>269</v>
      </c>
      <c r="B27" s="40" t="s">
        <v>3</v>
      </c>
      <c r="C27" s="37" t="s">
        <v>151</v>
      </c>
      <c r="D27" s="71" t="s">
        <v>152</v>
      </c>
      <c r="E27" s="41">
        <v>277</v>
      </c>
      <c r="F27" s="42">
        <v>1079441.3</v>
      </c>
      <c r="G27" s="42">
        <v>1.2977938427185474</v>
      </c>
    </row>
    <row r="28" spans="1:7" s="28" customFormat="1" x14ac:dyDescent="0.25">
      <c r="A28" s="40" t="s">
        <v>270</v>
      </c>
      <c r="B28" s="40" t="s">
        <v>31</v>
      </c>
      <c r="C28" s="37" t="s">
        <v>153</v>
      </c>
      <c r="D28" s="71" t="s">
        <v>154</v>
      </c>
      <c r="E28" s="41">
        <v>13055</v>
      </c>
      <c r="F28" s="42">
        <v>3411271.5</v>
      </c>
      <c r="G28" s="42">
        <v>4.1013134744253925</v>
      </c>
    </row>
    <row r="29" spans="1:7" s="28" customFormat="1" x14ac:dyDescent="0.25">
      <c r="A29" s="40" t="s">
        <v>471</v>
      </c>
      <c r="B29" s="40" t="s">
        <v>461</v>
      </c>
      <c r="C29" s="37" t="s">
        <v>153</v>
      </c>
      <c r="D29" s="71" t="s">
        <v>154</v>
      </c>
      <c r="E29" s="41">
        <v>3155</v>
      </c>
      <c r="F29" s="42">
        <v>845224.5</v>
      </c>
      <c r="G29" s="42">
        <v>1.0161989835064331</v>
      </c>
    </row>
    <row r="30" spans="1:7" s="28" customFormat="1" x14ac:dyDescent="0.25">
      <c r="A30" s="40" t="s">
        <v>271</v>
      </c>
      <c r="B30" s="40" t="s">
        <v>32</v>
      </c>
      <c r="C30" s="37" t="s">
        <v>155</v>
      </c>
      <c r="D30" s="71" t="s">
        <v>156</v>
      </c>
      <c r="E30" s="41">
        <v>7798</v>
      </c>
      <c r="F30" s="42">
        <v>1629392.1</v>
      </c>
      <c r="G30" s="42">
        <v>1.9589902987353212</v>
      </c>
    </row>
    <row r="31" spans="1:7" s="28" customFormat="1" x14ac:dyDescent="0.25">
      <c r="A31" s="40" t="s">
        <v>272</v>
      </c>
      <c r="B31" s="40" t="s">
        <v>19</v>
      </c>
      <c r="C31" s="37" t="s">
        <v>157</v>
      </c>
      <c r="D31" s="71" t="s">
        <v>158</v>
      </c>
      <c r="E31" s="41">
        <v>1080</v>
      </c>
      <c r="F31" s="42">
        <v>3357936</v>
      </c>
      <c r="G31" s="42">
        <v>4.0371891135191396</v>
      </c>
    </row>
    <row r="32" spans="1:7" s="28" customFormat="1" x14ac:dyDescent="0.25">
      <c r="A32" s="40" t="s">
        <v>273</v>
      </c>
      <c r="B32" s="40" t="s">
        <v>35</v>
      </c>
      <c r="C32" s="37" t="s">
        <v>159</v>
      </c>
      <c r="D32" s="71" t="s">
        <v>160</v>
      </c>
      <c r="E32" s="41">
        <v>480</v>
      </c>
      <c r="F32" s="42">
        <v>396240</v>
      </c>
      <c r="G32" s="42">
        <v>0.47639258590420541</v>
      </c>
    </row>
    <row r="33" spans="1:7" s="28" customFormat="1" ht="30" x14ac:dyDescent="0.25">
      <c r="A33" s="40" t="s">
        <v>274</v>
      </c>
      <c r="B33" s="40" t="s">
        <v>34</v>
      </c>
      <c r="C33" s="37" t="s">
        <v>161</v>
      </c>
      <c r="D33" s="71" t="s">
        <v>162</v>
      </c>
      <c r="E33" s="41">
        <v>2574</v>
      </c>
      <c r="F33" s="42">
        <v>2611837.7999999998</v>
      </c>
      <c r="G33" s="42">
        <v>3.1401679878466355</v>
      </c>
    </row>
    <row r="34" spans="1:7" s="28" customFormat="1" ht="30" x14ac:dyDescent="0.25">
      <c r="A34" s="40" t="s">
        <v>275</v>
      </c>
      <c r="B34" s="40" t="s">
        <v>16</v>
      </c>
      <c r="C34" s="37" t="s">
        <v>163</v>
      </c>
      <c r="D34" s="71" t="s">
        <v>164</v>
      </c>
      <c r="E34" s="41">
        <v>2209</v>
      </c>
      <c r="F34" s="42">
        <v>3214426.35</v>
      </c>
      <c r="G34" s="42">
        <v>3.8646499118592685</v>
      </c>
    </row>
    <row r="35" spans="1:7" s="28" customFormat="1" x14ac:dyDescent="0.25">
      <c r="A35" s="40" t="s">
        <v>276</v>
      </c>
      <c r="B35" s="40" t="s">
        <v>15</v>
      </c>
      <c r="C35" s="37" t="s">
        <v>165</v>
      </c>
      <c r="D35" s="71" t="s">
        <v>166</v>
      </c>
      <c r="E35" s="41">
        <v>709</v>
      </c>
      <c r="F35" s="42">
        <v>2472708.4</v>
      </c>
      <c r="G35" s="42">
        <v>2.9728950859657033</v>
      </c>
    </row>
    <row r="36" spans="1:7" s="28" customFormat="1" x14ac:dyDescent="0.25">
      <c r="A36" s="40" t="s">
        <v>551</v>
      </c>
      <c r="B36" s="40" t="s">
        <v>552</v>
      </c>
      <c r="C36" s="37" t="s">
        <v>165</v>
      </c>
      <c r="D36" s="71" t="s">
        <v>166</v>
      </c>
      <c r="E36" s="41">
        <v>380</v>
      </c>
      <c r="F36" s="42">
        <v>463961</v>
      </c>
      <c r="G36" s="42">
        <v>0.55781238781723463</v>
      </c>
    </row>
    <row r="37" spans="1:7" s="28" customFormat="1" ht="30" x14ac:dyDescent="0.25">
      <c r="A37" s="40" t="s">
        <v>277</v>
      </c>
      <c r="B37" s="40" t="s">
        <v>8</v>
      </c>
      <c r="C37" s="37" t="s">
        <v>167</v>
      </c>
      <c r="D37" s="71" t="s">
        <v>168</v>
      </c>
      <c r="E37" s="41">
        <v>5109</v>
      </c>
      <c r="F37" s="42">
        <v>7963909.2000000002</v>
      </c>
      <c r="G37" s="42">
        <v>9.5748720414251274</v>
      </c>
    </row>
    <row r="38" spans="1:7" s="28" customFormat="1" ht="30" x14ac:dyDescent="0.25">
      <c r="A38" s="40" t="s">
        <v>278</v>
      </c>
      <c r="B38" s="40" t="s">
        <v>7</v>
      </c>
      <c r="C38" s="37" t="s">
        <v>167</v>
      </c>
      <c r="D38" s="71" t="s">
        <v>168</v>
      </c>
      <c r="E38" s="41">
        <v>3544</v>
      </c>
      <c r="F38" s="42">
        <v>3313462.8</v>
      </c>
      <c r="G38" s="42">
        <v>3.9837197445724537</v>
      </c>
    </row>
    <row r="39" spans="1:7" s="28" customFormat="1" ht="30" x14ac:dyDescent="0.25">
      <c r="A39" s="40" t="s">
        <v>279</v>
      </c>
      <c r="B39" s="40" t="s">
        <v>11</v>
      </c>
      <c r="C39" s="37" t="s">
        <v>167</v>
      </c>
      <c r="D39" s="71" t="s">
        <v>168</v>
      </c>
      <c r="E39" s="41">
        <v>5112</v>
      </c>
      <c r="F39" s="42">
        <v>2887002</v>
      </c>
      <c r="G39" s="42">
        <v>3.4709932068711211</v>
      </c>
    </row>
    <row r="40" spans="1:7" s="28" customFormat="1" ht="30" x14ac:dyDescent="0.25">
      <c r="A40" s="40" t="s">
        <v>281</v>
      </c>
      <c r="B40" s="40" t="s">
        <v>10</v>
      </c>
      <c r="C40" s="37" t="s">
        <v>167</v>
      </c>
      <c r="D40" s="71" t="s">
        <v>168</v>
      </c>
      <c r="E40" s="41">
        <v>2448</v>
      </c>
      <c r="F40" s="42">
        <v>2629764</v>
      </c>
      <c r="G40" s="42">
        <v>3.1617203520032984</v>
      </c>
    </row>
    <row r="41" spans="1:7" s="28" customFormat="1" ht="30" x14ac:dyDescent="0.25">
      <c r="A41" s="40" t="s">
        <v>280</v>
      </c>
      <c r="B41" s="40" t="s">
        <v>6</v>
      </c>
      <c r="C41" s="37" t="s">
        <v>167</v>
      </c>
      <c r="D41" s="71" t="s">
        <v>168</v>
      </c>
      <c r="E41" s="41">
        <v>943</v>
      </c>
      <c r="F41" s="42">
        <v>1655389.35</v>
      </c>
      <c r="G41" s="42">
        <v>1.9902463484877393</v>
      </c>
    </row>
    <row r="42" spans="1:7" s="28" customFormat="1" ht="30" x14ac:dyDescent="0.25">
      <c r="A42" s="40" t="s">
        <v>283</v>
      </c>
      <c r="B42" s="40" t="s">
        <v>9</v>
      </c>
      <c r="C42" s="37" t="s">
        <v>167</v>
      </c>
      <c r="D42" s="71" t="s">
        <v>168</v>
      </c>
      <c r="E42" s="41">
        <v>11160</v>
      </c>
      <c r="F42" s="42">
        <v>1644426</v>
      </c>
      <c r="G42" s="42">
        <v>1.9770652999901799</v>
      </c>
    </row>
    <row r="43" spans="1:7" s="28" customFormat="1" ht="30" x14ac:dyDescent="0.25">
      <c r="A43" s="40" t="s">
        <v>282</v>
      </c>
      <c r="B43" s="40" t="s">
        <v>5</v>
      </c>
      <c r="C43" s="37" t="s">
        <v>167</v>
      </c>
      <c r="D43" s="71" t="s">
        <v>168</v>
      </c>
      <c r="E43" s="41">
        <v>1111</v>
      </c>
      <c r="F43" s="42">
        <v>1628837.1</v>
      </c>
      <c r="G43" s="42">
        <v>1.9583230317123637</v>
      </c>
    </row>
    <row r="44" spans="1:7" s="28" customFormat="1" x14ac:dyDescent="0.25">
      <c r="A44" s="40" t="s">
        <v>473</v>
      </c>
      <c r="B44" s="40" t="s">
        <v>463</v>
      </c>
      <c r="C44" s="37" t="s">
        <v>171</v>
      </c>
      <c r="D44" s="71" t="s">
        <v>172</v>
      </c>
      <c r="E44" s="41">
        <v>3327</v>
      </c>
      <c r="F44" s="42">
        <v>1114212.3</v>
      </c>
      <c r="G44" s="42">
        <v>1.3395984222775901</v>
      </c>
    </row>
    <row r="45" spans="1:7" s="28" customFormat="1" x14ac:dyDescent="0.25">
      <c r="A45" s="40" t="s">
        <v>284</v>
      </c>
      <c r="B45" s="40" t="s">
        <v>21</v>
      </c>
      <c r="C45" s="37" t="s">
        <v>171</v>
      </c>
      <c r="D45" s="71" t="s">
        <v>172</v>
      </c>
      <c r="E45" s="41">
        <v>92</v>
      </c>
      <c r="F45" s="42">
        <v>655214.80000000005</v>
      </c>
      <c r="G45" s="42">
        <v>0.78775356575486277</v>
      </c>
    </row>
    <row r="46" spans="1:7" s="28" customFormat="1" x14ac:dyDescent="0.25">
      <c r="A46" s="40" t="s">
        <v>472</v>
      </c>
      <c r="B46" s="40" t="s">
        <v>462</v>
      </c>
      <c r="C46" s="37" t="s">
        <v>171</v>
      </c>
      <c r="D46" s="71" t="s">
        <v>172</v>
      </c>
      <c r="E46" s="41">
        <v>610</v>
      </c>
      <c r="F46" s="42">
        <v>450881.5</v>
      </c>
      <c r="G46" s="42">
        <v>0.5420871283095271</v>
      </c>
    </row>
    <row r="47" spans="1:7" s="28" customFormat="1" ht="30" x14ac:dyDescent="0.25">
      <c r="A47" s="40" t="s">
        <v>474</v>
      </c>
      <c r="B47" s="40" t="s">
        <v>464</v>
      </c>
      <c r="C47" s="37" t="s">
        <v>465</v>
      </c>
      <c r="D47" s="71" t="s">
        <v>466</v>
      </c>
      <c r="E47" s="41">
        <v>1567</v>
      </c>
      <c r="F47" s="42">
        <v>359469.8</v>
      </c>
      <c r="G47" s="42">
        <v>0.43218440232300509</v>
      </c>
    </row>
    <row r="48" spans="1:7" s="28" customFormat="1" x14ac:dyDescent="0.25">
      <c r="A48" s="40" t="s">
        <v>285</v>
      </c>
      <c r="B48" s="40" t="s">
        <v>23</v>
      </c>
      <c r="C48" s="37" t="s">
        <v>173</v>
      </c>
      <c r="D48" s="71" t="s">
        <v>174</v>
      </c>
      <c r="E48" s="41">
        <v>1170</v>
      </c>
      <c r="F48" s="42">
        <v>1679242.5</v>
      </c>
      <c r="G48" s="42">
        <v>2.018924583422276</v>
      </c>
    </row>
    <row r="49" spans="1:7" s="28" customFormat="1" ht="30" x14ac:dyDescent="0.25">
      <c r="A49" s="40" t="s">
        <v>475</v>
      </c>
      <c r="B49" s="40" t="s">
        <v>467</v>
      </c>
      <c r="C49" s="37" t="s">
        <v>468</v>
      </c>
      <c r="D49" s="71" t="s">
        <v>469</v>
      </c>
      <c r="E49" s="41">
        <v>420</v>
      </c>
      <c r="F49" s="42">
        <v>621600</v>
      </c>
      <c r="G49" s="42">
        <v>0.74733906571283593</v>
      </c>
    </row>
    <row r="50" spans="1:7" s="28" customFormat="1" x14ac:dyDescent="0.25">
      <c r="A50" s="40" t="s">
        <v>286</v>
      </c>
      <c r="B50" s="40" t="s">
        <v>17</v>
      </c>
      <c r="C50" s="37" t="s">
        <v>175</v>
      </c>
      <c r="D50" s="71" t="s">
        <v>176</v>
      </c>
      <c r="E50" s="41">
        <v>3664</v>
      </c>
      <c r="F50" s="42">
        <v>2293114.4</v>
      </c>
      <c r="G50" s="42">
        <v>2.7569722864682276</v>
      </c>
    </row>
    <row r="51" spans="1:7" s="28" customFormat="1" x14ac:dyDescent="0.25">
      <c r="A51" s="40" t="s">
        <v>287</v>
      </c>
      <c r="B51" s="40" t="s">
        <v>30</v>
      </c>
      <c r="C51" s="37" t="s">
        <v>177</v>
      </c>
      <c r="D51" s="71" t="s">
        <v>178</v>
      </c>
      <c r="E51" s="41">
        <v>230</v>
      </c>
      <c r="F51" s="42">
        <v>1271658.5</v>
      </c>
      <c r="G51" s="42">
        <v>1.5288933000253964</v>
      </c>
    </row>
    <row r="52" spans="1:7" s="28" customFormat="1" x14ac:dyDescent="0.25">
      <c r="A52" s="40"/>
      <c r="B52" s="40"/>
      <c r="C52" s="37"/>
      <c r="D52" s="71"/>
      <c r="E52" s="41"/>
      <c r="F52" s="42"/>
      <c r="G52" s="42"/>
    </row>
    <row r="53" spans="1:7" s="28" customFormat="1" x14ac:dyDescent="0.25">
      <c r="A53" s="38" t="s">
        <v>179</v>
      </c>
      <c r="B53" s="40"/>
      <c r="C53" s="37"/>
      <c r="D53" s="71"/>
      <c r="E53" s="41"/>
      <c r="F53" s="42"/>
      <c r="G53" s="42"/>
    </row>
    <row r="54" spans="1:7" s="28" customFormat="1" x14ac:dyDescent="0.25">
      <c r="A54" s="40" t="s">
        <v>180</v>
      </c>
      <c r="B54" s="40"/>
      <c r="C54" s="37"/>
      <c r="D54" s="71"/>
      <c r="E54" s="41"/>
      <c r="F54" s="42"/>
      <c r="G54" s="42"/>
    </row>
    <row r="55" spans="1:7" s="28" customFormat="1" ht="30" x14ac:dyDescent="0.25">
      <c r="A55" s="89" t="s">
        <v>288</v>
      </c>
      <c r="B55" s="40" t="s">
        <v>557</v>
      </c>
      <c r="C55" s="37" t="s">
        <v>181</v>
      </c>
      <c r="D55" s="71" t="s">
        <v>182</v>
      </c>
      <c r="E55" s="41">
        <v>1142.82</v>
      </c>
      <c r="F55" s="42">
        <v>1415347.49</v>
      </c>
      <c r="G55" s="42">
        <v>1.7016481191049024</v>
      </c>
    </row>
    <row r="56" spans="1:7" s="28" customFormat="1" x14ac:dyDescent="0.25">
      <c r="A56" s="40"/>
      <c r="B56" s="40"/>
      <c r="C56" s="37"/>
      <c r="D56" s="71"/>
      <c r="E56" s="41"/>
      <c r="F56" s="42"/>
      <c r="G56" s="42"/>
    </row>
    <row r="57" spans="1:7" s="28" customFormat="1" x14ac:dyDescent="0.25">
      <c r="A57" s="89" t="s">
        <v>367</v>
      </c>
      <c r="B57" s="40"/>
      <c r="C57" s="37"/>
      <c r="D57" s="71"/>
      <c r="E57" s="41"/>
      <c r="F57" s="42">
        <v>81757.87000000001</v>
      </c>
      <c r="G57" s="42">
        <v>9.8296091023924559E-2</v>
      </c>
    </row>
    <row r="58" spans="1:7" s="28" customFormat="1" x14ac:dyDescent="0.25">
      <c r="A58" s="31" t="s">
        <v>184</v>
      </c>
      <c r="B58" s="31"/>
      <c r="C58" s="31"/>
      <c r="D58" s="70"/>
      <c r="E58" s="36">
        <f>SUM(E8:E57)</f>
        <v>104467.82</v>
      </c>
      <c r="F58" s="36">
        <f>SUM(F8:F57)</f>
        <v>83175097.959999979</v>
      </c>
      <c r="G58" s="36">
        <f>SUM(G8:G57)</f>
        <v>100.00000000000004</v>
      </c>
    </row>
    <row r="59" spans="1:7" s="28" customFormat="1" x14ac:dyDescent="0.25">
      <c r="A59" s="49"/>
      <c r="B59" s="49"/>
      <c r="C59" s="56"/>
      <c r="D59" s="56"/>
      <c r="E59" s="32"/>
      <c r="F59" s="35"/>
      <c r="G59" s="32"/>
    </row>
    <row r="60" spans="1:7" x14ac:dyDescent="0.25">
      <c r="A60" s="45" t="s">
        <v>185</v>
      </c>
      <c r="B60" s="107">
        <v>6964514.7894000001</v>
      </c>
      <c r="C60" s="107"/>
      <c r="D60" s="107"/>
      <c r="E60" s="107"/>
      <c r="F60" s="107"/>
      <c r="G60" s="107"/>
    </row>
    <row r="61" spans="1:7" x14ac:dyDescent="0.25">
      <c r="A61" s="45" t="s">
        <v>186</v>
      </c>
      <c r="B61" s="107">
        <v>11.9427</v>
      </c>
      <c r="C61" s="107"/>
      <c r="D61" s="107"/>
      <c r="E61" s="107"/>
      <c r="F61" s="107"/>
      <c r="G61" s="107"/>
    </row>
    <row r="62" spans="1:7" x14ac:dyDescent="0.25">
      <c r="A62" s="58"/>
      <c r="B62" s="58"/>
      <c r="C62" s="58"/>
      <c r="D62" s="58"/>
      <c r="E62" s="59"/>
      <c r="F62" s="60"/>
      <c r="G62" s="61"/>
    </row>
    <row r="63" spans="1:7" x14ac:dyDescent="0.25">
      <c r="A63" s="62" t="s">
        <v>187</v>
      </c>
      <c r="C63" s="63"/>
      <c r="D63" s="63"/>
    </row>
    <row r="64" spans="1:7" x14ac:dyDescent="0.25">
      <c r="A64" s="63" t="s">
        <v>188</v>
      </c>
      <c r="C64" s="63"/>
      <c r="D64" s="63"/>
      <c r="F64" s="25" t="s">
        <v>41</v>
      </c>
    </row>
    <row r="65" spans="1:6" x14ac:dyDescent="0.25">
      <c r="C65" s="63"/>
      <c r="D65" s="63"/>
      <c r="F65" s="25"/>
    </row>
    <row r="66" spans="1:6" x14ac:dyDescent="0.25">
      <c r="A66" s="63" t="s">
        <v>189</v>
      </c>
      <c r="C66" s="63"/>
      <c r="D66" s="63"/>
      <c r="F66" s="25" t="s">
        <v>41</v>
      </c>
    </row>
    <row r="67" spans="1:6" x14ac:dyDescent="0.25">
      <c r="A67" s="62"/>
      <c r="C67" s="63"/>
      <c r="D67" s="63"/>
      <c r="F67" s="25"/>
    </row>
    <row r="68" spans="1:6" x14ac:dyDescent="0.25">
      <c r="A68" s="63" t="s">
        <v>190</v>
      </c>
      <c r="C68" s="63"/>
      <c r="D68" s="63"/>
      <c r="F68" s="65">
        <v>11.2494</v>
      </c>
    </row>
    <row r="69" spans="1:6" x14ac:dyDescent="0.25">
      <c r="A69" s="63" t="s">
        <v>191</v>
      </c>
      <c r="C69" s="63"/>
      <c r="D69" s="63"/>
      <c r="F69" s="65">
        <v>11.9427</v>
      </c>
    </row>
    <row r="70" spans="1:6" x14ac:dyDescent="0.25">
      <c r="C70" s="63"/>
      <c r="D70" s="63"/>
      <c r="F70" s="65"/>
    </row>
    <row r="71" spans="1:6" x14ac:dyDescent="0.25">
      <c r="A71" s="63" t="s">
        <v>192</v>
      </c>
      <c r="C71" s="63"/>
      <c r="D71" s="63"/>
      <c r="F71" s="25" t="s">
        <v>41</v>
      </c>
    </row>
    <row r="72" spans="1:6" x14ac:dyDescent="0.25">
      <c r="C72" s="63"/>
      <c r="D72" s="63"/>
      <c r="F72" s="25"/>
    </row>
    <row r="73" spans="1:6" x14ac:dyDescent="0.25">
      <c r="A73" s="63" t="s">
        <v>193</v>
      </c>
      <c r="C73" s="63"/>
      <c r="D73" s="63"/>
      <c r="F73" s="25" t="s">
        <v>41</v>
      </c>
    </row>
    <row r="74" spans="1:6" x14ac:dyDescent="0.25">
      <c r="C74" s="63"/>
      <c r="D74" s="63"/>
      <c r="F74" s="25"/>
    </row>
    <row r="75" spans="1:6" x14ac:dyDescent="0.25">
      <c r="C75" s="63"/>
      <c r="D75" s="63"/>
      <c r="F75" s="25"/>
    </row>
    <row r="76" spans="1:6" x14ac:dyDescent="0.25">
      <c r="C76" s="63"/>
      <c r="D76" s="63"/>
    </row>
    <row r="77" spans="1:6" x14ac:dyDescent="0.25">
      <c r="C77" s="63"/>
      <c r="D77" s="63"/>
    </row>
  </sheetData>
  <mergeCells count="3">
    <mergeCell ref="A4:G4"/>
    <mergeCell ref="B60:G60"/>
    <mergeCell ref="B61:G61"/>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1"/>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504</v>
      </c>
      <c r="B1" s="1"/>
      <c r="C1" s="68"/>
      <c r="D1" s="68"/>
      <c r="E1" s="25"/>
      <c r="F1" s="26"/>
      <c r="G1" s="26"/>
      <c r="H1" s="27"/>
    </row>
    <row r="2" spans="1:8" s="28" customFormat="1" x14ac:dyDescent="0.25">
      <c r="A2" s="1" t="s">
        <v>250</v>
      </c>
      <c r="B2" s="1"/>
      <c r="C2" s="68"/>
      <c r="D2" s="68"/>
      <c r="E2" s="26"/>
      <c r="F2" s="26"/>
      <c r="G2" s="26"/>
      <c r="H2" s="27"/>
    </row>
    <row r="3" spans="1:8" s="28" customFormat="1" x14ac:dyDescent="0.25">
      <c r="A3" s="1" t="s">
        <v>625</v>
      </c>
      <c r="B3" s="1"/>
      <c r="C3" s="68"/>
      <c r="D3" s="68"/>
      <c r="E3" s="25"/>
      <c r="F3" s="25"/>
      <c r="G3" s="26"/>
      <c r="H3" s="27"/>
    </row>
    <row r="4" spans="1:8" s="30" customFormat="1" x14ac:dyDescent="0.25">
      <c r="A4" s="108"/>
      <c r="B4" s="108"/>
      <c r="C4" s="108"/>
      <c r="D4" s="108"/>
      <c r="E4" s="108"/>
      <c r="F4" s="108"/>
      <c r="G4" s="108"/>
      <c r="H4" s="108"/>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33" t="s">
        <v>195</v>
      </c>
      <c r="B6" s="33"/>
      <c r="C6" s="69"/>
      <c r="D6" s="69"/>
      <c r="E6" s="34"/>
      <c r="F6" s="35"/>
      <c r="G6" s="36"/>
      <c r="H6" s="37"/>
    </row>
    <row r="7" spans="1:8" s="28" customFormat="1" x14ac:dyDescent="0.25">
      <c r="A7" s="38" t="s">
        <v>196</v>
      </c>
      <c r="B7" s="38"/>
      <c r="C7" s="31"/>
      <c r="D7" s="70"/>
      <c r="E7" s="39"/>
      <c r="F7" s="35"/>
      <c r="G7" s="36"/>
      <c r="H7" s="37"/>
    </row>
    <row r="8" spans="1:8" s="28" customFormat="1" x14ac:dyDescent="0.25">
      <c r="A8" s="89" t="s">
        <v>295</v>
      </c>
      <c r="B8" s="40" t="s">
        <v>71</v>
      </c>
      <c r="C8" s="37" t="s">
        <v>155</v>
      </c>
      <c r="D8" s="71" t="s">
        <v>156</v>
      </c>
      <c r="E8" s="41">
        <v>1</v>
      </c>
      <c r="F8" s="42">
        <v>1073044.43</v>
      </c>
      <c r="G8" s="42">
        <v>4.4566335519582774</v>
      </c>
      <c r="H8" s="37" t="s">
        <v>199</v>
      </c>
    </row>
    <row r="9" spans="1:8" s="28" customFormat="1" ht="30" x14ac:dyDescent="0.25">
      <c r="A9" s="89" t="s">
        <v>381</v>
      </c>
      <c r="B9" s="40" t="s">
        <v>382</v>
      </c>
      <c r="C9" s="37" t="s">
        <v>203</v>
      </c>
      <c r="D9" s="71" t="s">
        <v>204</v>
      </c>
      <c r="E9" s="41">
        <v>1</v>
      </c>
      <c r="F9" s="42">
        <v>942835.48</v>
      </c>
      <c r="G9" s="42">
        <v>3.9158418017646177</v>
      </c>
      <c r="H9" s="37" t="s">
        <v>199</v>
      </c>
    </row>
    <row r="10" spans="1:8" s="28" customFormat="1" ht="30" x14ac:dyDescent="0.25">
      <c r="A10" s="40" t="s">
        <v>298</v>
      </c>
      <c r="B10" s="40" t="s">
        <v>43</v>
      </c>
      <c r="C10" s="37" t="s">
        <v>167</v>
      </c>
      <c r="D10" s="71" t="s">
        <v>168</v>
      </c>
      <c r="E10" s="41">
        <v>1</v>
      </c>
      <c r="F10" s="42">
        <v>968761.62</v>
      </c>
      <c r="G10" s="42">
        <v>4.0235198271719792</v>
      </c>
      <c r="H10" s="37" t="s">
        <v>199</v>
      </c>
    </row>
    <row r="11" spans="1:8" s="28" customFormat="1" ht="30" x14ac:dyDescent="0.25">
      <c r="A11" s="40" t="s">
        <v>368</v>
      </c>
      <c r="B11" s="40" t="s">
        <v>503</v>
      </c>
      <c r="C11" s="37" t="s">
        <v>169</v>
      </c>
      <c r="D11" s="71" t="s">
        <v>170</v>
      </c>
      <c r="E11" s="41">
        <v>1</v>
      </c>
      <c r="F11" s="42">
        <v>1043977.88</v>
      </c>
      <c r="G11" s="42">
        <v>4.3359125842629576</v>
      </c>
      <c r="H11" s="37" t="s">
        <v>199</v>
      </c>
    </row>
    <row r="12" spans="1:8" s="28" customFormat="1" ht="30" x14ac:dyDescent="0.25">
      <c r="A12" s="40" t="s">
        <v>301</v>
      </c>
      <c r="B12" s="40" t="s">
        <v>481</v>
      </c>
      <c r="C12" s="37" t="s">
        <v>169</v>
      </c>
      <c r="D12" s="71" t="s">
        <v>170</v>
      </c>
      <c r="E12" s="41">
        <v>10</v>
      </c>
      <c r="F12" s="42">
        <v>1005231.62</v>
      </c>
      <c r="G12" s="42">
        <v>4.1749892548078122</v>
      </c>
      <c r="H12" s="37" t="s">
        <v>199</v>
      </c>
    </row>
    <row r="13" spans="1:8" s="28" customFormat="1" x14ac:dyDescent="0.25">
      <c r="A13" s="40" t="s">
        <v>308</v>
      </c>
      <c r="B13" s="40" t="s">
        <v>66</v>
      </c>
      <c r="C13" s="37" t="s">
        <v>205</v>
      </c>
      <c r="D13" s="71" t="s">
        <v>206</v>
      </c>
      <c r="E13" s="41">
        <v>2</v>
      </c>
      <c r="F13" s="42">
        <v>2106015.04</v>
      </c>
      <c r="G13" s="42">
        <v>8.7468300713258955</v>
      </c>
      <c r="H13" s="37" t="s">
        <v>199</v>
      </c>
    </row>
    <row r="14" spans="1:8" s="28" customFormat="1" x14ac:dyDescent="0.25">
      <c r="A14" s="89" t="s">
        <v>307</v>
      </c>
      <c r="B14" s="40" t="s">
        <v>46</v>
      </c>
      <c r="C14" s="37" t="s">
        <v>205</v>
      </c>
      <c r="D14" s="71" t="s">
        <v>206</v>
      </c>
      <c r="E14" s="41">
        <v>1</v>
      </c>
      <c r="F14" s="42">
        <v>976120.73</v>
      </c>
      <c r="G14" s="42">
        <v>4.0540841315210097</v>
      </c>
      <c r="H14" s="37" t="s">
        <v>199</v>
      </c>
    </row>
    <row r="15" spans="1:8" s="28" customFormat="1" ht="30" x14ac:dyDescent="0.25">
      <c r="A15" s="89" t="s">
        <v>525</v>
      </c>
      <c r="B15" s="40" t="s">
        <v>526</v>
      </c>
      <c r="C15" s="37" t="s">
        <v>171</v>
      </c>
      <c r="D15" s="71" t="s">
        <v>172</v>
      </c>
      <c r="E15" s="41">
        <v>2</v>
      </c>
      <c r="F15" s="42">
        <v>2018927.66</v>
      </c>
      <c r="G15" s="42">
        <v>8.3851334548492211</v>
      </c>
      <c r="H15" s="37" t="s">
        <v>199</v>
      </c>
    </row>
    <row r="16" spans="1:8" s="28" customFormat="1" x14ac:dyDescent="0.25">
      <c r="A16" s="89" t="s">
        <v>314</v>
      </c>
      <c r="B16" s="40" t="s">
        <v>210</v>
      </c>
      <c r="C16" s="37" t="s">
        <v>171</v>
      </c>
      <c r="D16" s="71" t="s">
        <v>172</v>
      </c>
      <c r="E16" s="41">
        <v>20</v>
      </c>
      <c r="F16" s="42">
        <v>1997771.77</v>
      </c>
      <c r="G16" s="42">
        <v>8.2972675225918415</v>
      </c>
      <c r="H16" s="37" t="s">
        <v>199</v>
      </c>
    </row>
    <row r="17" spans="1:8" s="28" customFormat="1" x14ac:dyDescent="0.25">
      <c r="A17" s="89" t="s">
        <v>316</v>
      </c>
      <c r="B17" s="40" t="s">
        <v>47</v>
      </c>
      <c r="C17" s="37" t="s">
        <v>171</v>
      </c>
      <c r="D17" s="71" t="s">
        <v>172</v>
      </c>
      <c r="E17" s="41">
        <v>2</v>
      </c>
      <c r="F17" s="42">
        <v>1980494.98</v>
      </c>
      <c r="G17" s="42">
        <v>8.2255125049695632</v>
      </c>
      <c r="H17" s="37" t="s">
        <v>199</v>
      </c>
    </row>
    <row r="18" spans="1:8" s="28" customFormat="1" x14ac:dyDescent="0.25">
      <c r="A18" s="89" t="s">
        <v>611</v>
      </c>
      <c r="B18" s="40" t="s">
        <v>612</v>
      </c>
      <c r="C18" s="37" t="s">
        <v>171</v>
      </c>
      <c r="D18" s="71" t="s">
        <v>172</v>
      </c>
      <c r="E18" s="41">
        <v>2</v>
      </c>
      <c r="F18" s="42">
        <v>1961794.26</v>
      </c>
      <c r="G18" s="42">
        <v>8.1478435344519351</v>
      </c>
      <c r="H18" s="37" t="s">
        <v>199</v>
      </c>
    </row>
    <row r="19" spans="1:8" s="28" customFormat="1" x14ac:dyDescent="0.25">
      <c r="A19" s="89" t="s">
        <v>454</v>
      </c>
      <c r="B19" s="40" t="s">
        <v>455</v>
      </c>
      <c r="C19" s="37" t="s">
        <v>171</v>
      </c>
      <c r="D19" s="71" t="s">
        <v>172</v>
      </c>
      <c r="E19" s="41">
        <v>1</v>
      </c>
      <c r="F19" s="42">
        <v>1046656.25</v>
      </c>
      <c r="G19" s="42">
        <v>4.3470365538515781</v>
      </c>
      <c r="H19" s="37" t="s">
        <v>199</v>
      </c>
    </row>
    <row r="20" spans="1:8" s="28" customFormat="1" x14ac:dyDescent="0.25">
      <c r="A20" s="89" t="s">
        <v>605</v>
      </c>
      <c r="B20" s="40" t="s">
        <v>606</v>
      </c>
      <c r="C20" s="37" t="s">
        <v>171</v>
      </c>
      <c r="D20" s="71" t="s">
        <v>172</v>
      </c>
      <c r="E20" s="41">
        <v>1</v>
      </c>
      <c r="F20" s="42">
        <v>1002598.65</v>
      </c>
      <c r="G20" s="42">
        <v>4.1640538432673049</v>
      </c>
      <c r="H20" s="37" t="s">
        <v>199</v>
      </c>
    </row>
    <row r="21" spans="1:8" s="28" customFormat="1" x14ac:dyDescent="0.25">
      <c r="A21" s="89" t="s">
        <v>369</v>
      </c>
      <c r="B21" s="40" t="s">
        <v>106</v>
      </c>
      <c r="C21" s="37" t="s">
        <v>171</v>
      </c>
      <c r="D21" s="71" t="s">
        <v>172</v>
      </c>
      <c r="E21" s="41">
        <v>1</v>
      </c>
      <c r="F21" s="42">
        <v>1002042.31</v>
      </c>
      <c r="G21" s="42">
        <v>4.1617432180583407</v>
      </c>
      <c r="H21" s="37" t="s">
        <v>199</v>
      </c>
    </row>
    <row r="22" spans="1:8" s="28" customFormat="1" ht="30" x14ac:dyDescent="0.25">
      <c r="A22" s="89" t="s">
        <v>310</v>
      </c>
      <c r="B22" s="40" t="s">
        <v>207</v>
      </c>
      <c r="C22" s="37" t="s">
        <v>171</v>
      </c>
      <c r="D22" s="71" t="s">
        <v>172</v>
      </c>
      <c r="E22" s="41">
        <v>1</v>
      </c>
      <c r="F22" s="42">
        <v>1000513</v>
      </c>
      <c r="G22" s="42">
        <v>4.1553915945217961</v>
      </c>
      <c r="H22" s="37" t="s">
        <v>199</v>
      </c>
    </row>
    <row r="23" spans="1:8" s="28" customFormat="1" ht="30" x14ac:dyDescent="0.25">
      <c r="A23" s="89" t="s">
        <v>322</v>
      </c>
      <c r="B23" s="40" t="s">
        <v>54</v>
      </c>
      <c r="C23" s="37" t="s">
        <v>171</v>
      </c>
      <c r="D23" s="71" t="s">
        <v>172</v>
      </c>
      <c r="E23" s="41">
        <v>1</v>
      </c>
      <c r="F23" s="42">
        <v>985397.78</v>
      </c>
      <c r="G23" s="42">
        <v>4.0926141412179939</v>
      </c>
      <c r="H23" s="37" t="s">
        <v>199</v>
      </c>
    </row>
    <row r="24" spans="1:8" s="28" customFormat="1" x14ac:dyDescent="0.25">
      <c r="A24" s="43"/>
      <c r="B24" s="43"/>
      <c r="C24" s="72"/>
      <c r="D24" s="73"/>
      <c r="E24" s="41"/>
      <c r="F24" s="42"/>
      <c r="G24" s="42"/>
      <c r="H24" s="37"/>
    </row>
    <row r="25" spans="1:8" s="28" customFormat="1" x14ac:dyDescent="0.25">
      <c r="A25" s="38" t="s">
        <v>179</v>
      </c>
      <c r="B25" s="40"/>
      <c r="C25" s="37"/>
      <c r="D25" s="71"/>
      <c r="E25" s="41"/>
      <c r="F25" s="42"/>
      <c r="G25" s="42"/>
      <c r="H25" s="37"/>
    </row>
    <row r="26" spans="1:8" s="28" customFormat="1" x14ac:dyDescent="0.25">
      <c r="A26" s="40" t="s">
        <v>180</v>
      </c>
      <c r="B26" s="40"/>
      <c r="C26" s="37"/>
      <c r="D26" s="71"/>
      <c r="E26" s="41"/>
      <c r="F26" s="42"/>
      <c r="G26" s="42"/>
      <c r="H26" s="37"/>
    </row>
    <row r="27" spans="1:8" s="28" customFormat="1" ht="30" x14ac:dyDescent="0.25">
      <c r="A27" s="89" t="s">
        <v>288</v>
      </c>
      <c r="B27" s="40" t="s">
        <v>557</v>
      </c>
      <c r="C27" s="37" t="s">
        <v>181</v>
      </c>
      <c r="D27" s="71" t="s">
        <v>182</v>
      </c>
      <c r="E27" s="41">
        <v>2099.6509999999998</v>
      </c>
      <c r="F27" s="42">
        <v>2600353.2999999998</v>
      </c>
      <c r="G27" s="42">
        <v>10.799945873373975</v>
      </c>
      <c r="H27" s="37"/>
    </row>
    <row r="28" spans="1:8" s="28" customFormat="1" ht="30" x14ac:dyDescent="0.25">
      <c r="A28" s="89" t="s">
        <v>333</v>
      </c>
      <c r="B28" s="40" t="s">
        <v>570</v>
      </c>
      <c r="C28" s="37" t="s">
        <v>181</v>
      </c>
      <c r="D28" s="71" t="s">
        <v>182</v>
      </c>
      <c r="E28" s="41">
        <v>267.02499999999998</v>
      </c>
      <c r="F28" s="42">
        <v>725421.88</v>
      </c>
      <c r="G28" s="42">
        <v>3.0128663821801407</v>
      </c>
      <c r="H28" s="37"/>
    </row>
    <row r="29" spans="1:8" s="28" customFormat="1" x14ac:dyDescent="0.25">
      <c r="A29" s="40"/>
      <c r="B29" s="40"/>
      <c r="C29" s="37"/>
      <c r="D29" s="71"/>
      <c r="E29" s="41"/>
      <c r="F29" s="42"/>
      <c r="G29" s="42"/>
      <c r="H29" s="37"/>
    </row>
    <row r="30" spans="1:8" s="28" customFormat="1" x14ac:dyDescent="0.25">
      <c r="A30" s="89" t="s">
        <v>367</v>
      </c>
      <c r="B30" s="40"/>
      <c r="C30" s="37"/>
      <c r="D30" s="71"/>
      <c r="E30" s="41"/>
      <c r="F30" s="42">
        <v>-360492.6</v>
      </c>
      <c r="G30" s="42">
        <v>-1.4972198461462352</v>
      </c>
      <c r="H30" s="37"/>
    </row>
    <row r="31" spans="1:8" s="28" customFormat="1" x14ac:dyDescent="0.25">
      <c r="A31" s="31" t="s">
        <v>184</v>
      </c>
      <c r="B31" s="31"/>
      <c r="C31" s="31"/>
      <c r="D31" s="70"/>
      <c r="E31" s="36">
        <f>SUM(E6:E30)</f>
        <v>2414.6759999999999</v>
      </c>
      <c r="F31" s="36">
        <f>SUM(F6:F30)</f>
        <v>24077466.039999995</v>
      </c>
      <c r="G31" s="36">
        <f>SUM(G6:G30)</f>
        <v>100</v>
      </c>
      <c r="H31" s="37"/>
    </row>
    <row r="32" spans="1:8" s="28" customFormat="1" x14ac:dyDescent="0.25">
      <c r="A32" s="49"/>
      <c r="B32" s="49"/>
      <c r="C32" s="56"/>
      <c r="D32" s="56"/>
      <c r="E32" s="32"/>
      <c r="F32" s="35"/>
      <c r="G32" s="32"/>
      <c r="H32" s="37"/>
    </row>
    <row r="33" spans="1:8" s="28" customFormat="1" x14ac:dyDescent="0.25">
      <c r="A33" s="45" t="s">
        <v>39</v>
      </c>
      <c r="B33" s="110">
        <v>7.95</v>
      </c>
      <c r="C33" s="111"/>
      <c r="D33" s="111"/>
      <c r="E33" s="111"/>
      <c r="F33" s="111"/>
      <c r="G33" s="111"/>
      <c r="H33" s="112"/>
    </row>
    <row r="34" spans="1:8" s="28" customFormat="1" x14ac:dyDescent="0.25">
      <c r="A34" s="45" t="s">
        <v>217</v>
      </c>
      <c r="B34" s="110">
        <v>5.35</v>
      </c>
      <c r="C34" s="111"/>
      <c r="D34" s="111"/>
      <c r="E34" s="111"/>
      <c r="F34" s="111"/>
      <c r="G34" s="111"/>
      <c r="H34" s="112"/>
    </row>
    <row r="35" spans="1:8" s="28" customFormat="1" ht="30" x14ac:dyDescent="0.25">
      <c r="A35" s="38" t="s">
        <v>218</v>
      </c>
      <c r="B35" s="110">
        <v>7.79</v>
      </c>
      <c r="C35" s="111"/>
      <c r="D35" s="111"/>
      <c r="E35" s="111"/>
      <c r="F35" s="111"/>
      <c r="G35" s="111"/>
      <c r="H35" s="112"/>
    </row>
    <row r="36" spans="1:8" s="28" customFormat="1" x14ac:dyDescent="0.25">
      <c r="A36" s="45"/>
      <c r="B36" s="45"/>
      <c r="C36" s="54"/>
      <c r="D36" s="54"/>
      <c r="E36" s="50"/>
      <c r="F36" s="35"/>
      <c r="G36" s="32"/>
      <c r="H36" s="37"/>
    </row>
    <row r="37" spans="1:8" s="28" customFormat="1" x14ac:dyDescent="0.25">
      <c r="A37" s="51" t="s">
        <v>72</v>
      </c>
      <c r="B37" s="51"/>
      <c r="C37" s="74"/>
      <c r="D37" s="74"/>
      <c r="E37" s="52"/>
      <c r="F37" s="35"/>
      <c r="G37" s="32"/>
      <c r="H37" s="37"/>
    </row>
    <row r="38" spans="1:8" s="28" customFormat="1" x14ac:dyDescent="0.25">
      <c r="A38" s="40" t="s">
        <v>219</v>
      </c>
      <c r="B38" s="40"/>
      <c r="C38" s="37"/>
      <c r="D38" s="37"/>
      <c r="E38" s="41"/>
      <c r="F38" s="42">
        <v>0</v>
      </c>
      <c r="G38" s="42">
        <v>0</v>
      </c>
      <c r="H38" s="37"/>
    </row>
    <row r="39" spans="1:8" x14ac:dyDescent="0.25">
      <c r="A39" s="49" t="s">
        <v>220</v>
      </c>
      <c r="B39" s="49"/>
      <c r="C39" s="56"/>
      <c r="D39" s="56"/>
      <c r="E39" s="50"/>
      <c r="F39" s="42">
        <v>0</v>
      </c>
      <c r="G39" s="42">
        <v>0</v>
      </c>
      <c r="H39" s="37"/>
    </row>
    <row r="40" spans="1:8" x14ac:dyDescent="0.25">
      <c r="A40" s="49" t="s">
        <v>73</v>
      </c>
      <c r="B40" s="49"/>
      <c r="C40" s="56"/>
      <c r="D40" s="56"/>
      <c r="E40" s="50"/>
      <c r="F40" s="42">
        <v>21112183.459999997</v>
      </c>
      <c r="G40" s="42">
        <v>87.684407590592116</v>
      </c>
      <c r="H40" s="37"/>
    </row>
    <row r="41" spans="1:8" x14ac:dyDescent="0.25">
      <c r="A41" s="49" t="s">
        <v>221</v>
      </c>
      <c r="B41" s="49"/>
      <c r="C41" s="56"/>
      <c r="D41" s="56"/>
      <c r="E41" s="50"/>
      <c r="F41" s="42">
        <v>0</v>
      </c>
      <c r="G41" s="42">
        <v>0</v>
      </c>
      <c r="H41" s="37"/>
    </row>
    <row r="42" spans="1:8" x14ac:dyDescent="0.25">
      <c r="A42" s="49" t="s">
        <v>222</v>
      </c>
      <c r="B42" s="49"/>
      <c r="C42" s="56"/>
      <c r="D42" s="56"/>
      <c r="E42" s="50"/>
      <c r="F42" s="42">
        <v>0</v>
      </c>
      <c r="G42" s="42">
        <v>0</v>
      </c>
      <c r="H42" s="37"/>
    </row>
    <row r="43" spans="1:8" x14ac:dyDescent="0.25">
      <c r="A43" s="49" t="s">
        <v>223</v>
      </c>
      <c r="B43" s="49"/>
      <c r="C43" s="56"/>
      <c r="D43" s="56"/>
      <c r="E43" s="50"/>
      <c r="F43" s="42">
        <v>0</v>
      </c>
      <c r="G43" s="42">
        <v>0</v>
      </c>
      <c r="H43" s="37"/>
    </row>
    <row r="44" spans="1:8" x14ac:dyDescent="0.25">
      <c r="A44" s="49" t="s">
        <v>224</v>
      </c>
      <c r="B44" s="49"/>
      <c r="C44" s="56"/>
      <c r="D44" s="56"/>
      <c r="E44" s="50"/>
      <c r="F44" s="42">
        <v>0</v>
      </c>
      <c r="G44" s="42">
        <v>0</v>
      </c>
      <c r="H44" s="37"/>
    </row>
    <row r="45" spans="1:8" x14ac:dyDescent="0.25">
      <c r="A45" s="49" t="s">
        <v>225</v>
      </c>
      <c r="B45" s="49"/>
      <c r="C45" s="56"/>
      <c r="D45" s="56"/>
      <c r="E45" s="50"/>
      <c r="F45" s="42">
        <v>0</v>
      </c>
      <c r="G45" s="42">
        <v>0</v>
      </c>
      <c r="H45" s="37"/>
    </row>
    <row r="46" spans="1:8" x14ac:dyDescent="0.25">
      <c r="A46" s="49" t="s">
        <v>226</v>
      </c>
      <c r="B46" s="49"/>
      <c r="C46" s="56"/>
      <c r="D46" s="56"/>
      <c r="E46" s="50"/>
      <c r="F46" s="42">
        <v>0</v>
      </c>
      <c r="G46" s="42">
        <v>0</v>
      </c>
      <c r="H46" s="37"/>
    </row>
    <row r="47" spans="1:8" x14ac:dyDescent="0.25">
      <c r="A47" s="49" t="s">
        <v>227</v>
      </c>
      <c r="B47" s="49"/>
      <c r="C47" s="56"/>
      <c r="D47" s="56"/>
      <c r="E47" s="50"/>
      <c r="F47" s="42">
        <v>0</v>
      </c>
      <c r="G47" s="42">
        <v>0</v>
      </c>
      <c r="H47" s="37"/>
    </row>
    <row r="48" spans="1:8" x14ac:dyDescent="0.25">
      <c r="A48" s="49" t="s">
        <v>228</v>
      </c>
      <c r="B48" s="49"/>
      <c r="C48" s="56"/>
      <c r="D48" s="56"/>
      <c r="E48" s="50"/>
      <c r="F48" s="42">
        <v>0</v>
      </c>
      <c r="G48" s="42">
        <v>0</v>
      </c>
      <c r="H48" s="37"/>
    </row>
    <row r="49" spans="1:8" x14ac:dyDescent="0.25">
      <c r="A49" s="49" t="s">
        <v>229</v>
      </c>
      <c r="B49" s="49"/>
      <c r="C49" s="56"/>
      <c r="D49" s="56"/>
      <c r="E49" s="50"/>
      <c r="F49" s="42">
        <v>0</v>
      </c>
      <c r="G49" s="42">
        <v>0</v>
      </c>
      <c r="H49" s="37"/>
    </row>
    <row r="50" spans="1:8" x14ac:dyDescent="0.25">
      <c r="A50" s="49" t="s">
        <v>230</v>
      </c>
      <c r="B50" s="49"/>
      <c r="C50" s="56"/>
      <c r="D50" s="56"/>
      <c r="E50" s="50"/>
      <c r="F50" s="42">
        <v>0</v>
      </c>
      <c r="G50" s="42">
        <v>0</v>
      </c>
      <c r="H50" s="37"/>
    </row>
    <row r="51" spans="1:8" x14ac:dyDescent="0.25">
      <c r="A51" s="49" t="s">
        <v>232</v>
      </c>
      <c r="B51" s="49"/>
      <c r="C51" s="56"/>
      <c r="D51" s="56"/>
      <c r="E51" s="50"/>
      <c r="F51" s="42">
        <v>0</v>
      </c>
      <c r="G51" s="42">
        <v>0</v>
      </c>
      <c r="H51" s="37"/>
    </row>
    <row r="52" spans="1:8" x14ac:dyDescent="0.25">
      <c r="A52" s="49" t="s">
        <v>233</v>
      </c>
      <c r="B52" s="49"/>
      <c r="C52" s="56"/>
      <c r="D52" s="56"/>
      <c r="E52" s="50"/>
      <c r="F52" s="42">
        <v>0</v>
      </c>
      <c r="G52" s="42">
        <v>0</v>
      </c>
      <c r="H52" s="37"/>
    </row>
    <row r="53" spans="1:8" x14ac:dyDescent="0.25">
      <c r="A53" s="53" t="s">
        <v>37</v>
      </c>
      <c r="B53" s="54"/>
      <c r="C53" s="54"/>
      <c r="D53" s="54"/>
      <c r="E53" s="50"/>
      <c r="F53" s="36">
        <f>SUM(F38:F52)</f>
        <v>21112183.459999997</v>
      </c>
      <c r="G53" s="36">
        <f>SUM(G38:G52)</f>
        <v>87.684407590592116</v>
      </c>
      <c r="H53" s="37"/>
    </row>
    <row r="54" spans="1:8" x14ac:dyDescent="0.25">
      <c r="A54" s="53"/>
      <c r="B54" s="54"/>
      <c r="C54" s="54"/>
      <c r="D54" s="54"/>
      <c r="E54" s="50"/>
      <c r="F54" s="42"/>
      <c r="G54" s="36"/>
      <c r="H54" s="37"/>
    </row>
    <row r="55" spans="1:8" x14ac:dyDescent="0.25">
      <c r="A55" s="55" t="s">
        <v>234</v>
      </c>
      <c r="B55" s="56"/>
      <c r="C55" s="56"/>
      <c r="D55" s="56"/>
      <c r="E55" s="50"/>
      <c r="F55" s="42">
        <v>0</v>
      </c>
      <c r="G55" s="42">
        <v>0</v>
      </c>
      <c r="H55" s="37"/>
    </row>
    <row r="56" spans="1:8" x14ac:dyDescent="0.25">
      <c r="A56" s="55" t="s">
        <v>40</v>
      </c>
      <c r="B56" s="56"/>
      <c r="C56" s="56"/>
      <c r="D56" s="56"/>
      <c r="E56" s="50"/>
      <c r="F56" s="42">
        <v>0</v>
      </c>
      <c r="G56" s="42">
        <v>0</v>
      </c>
      <c r="H56" s="37"/>
    </row>
    <row r="57" spans="1:8" x14ac:dyDescent="0.25">
      <c r="A57" s="55" t="s">
        <v>235</v>
      </c>
      <c r="B57" s="56"/>
      <c r="C57" s="56"/>
      <c r="D57" s="56"/>
      <c r="E57" s="50"/>
      <c r="F57" s="42">
        <v>0</v>
      </c>
      <c r="G57" s="42">
        <v>0</v>
      </c>
      <c r="H57" s="37"/>
    </row>
    <row r="58" spans="1:8" x14ac:dyDescent="0.25">
      <c r="A58" s="55" t="s">
        <v>236</v>
      </c>
      <c r="B58" s="56"/>
      <c r="C58" s="56"/>
      <c r="D58" s="56"/>
      <c r="E58" s="50"/>
      <c r="F58" s="42">
        <v>3325775.1799999997</v>
      </c>
      <c r="G58" s="42">
        <v>13.812812255554116</v>
      </c>
      <c r="H58" s="37"/>
    </row>
    <row r="59" spans="1:8" x14ac:dyDescent="0.25">
      <c r="A59" s="49" t="s">
        <v>237</v>
      </c>
      <c r="B59" s="56"/>
      <c r="C59" s="56"/>
      <c r="D59" s="56"/>
      <c r="E59" s="50"/>
      <c r="F59" s="42">
        <v>-360492.6</v>
      </c>
      <c r="G59" s="42">
        <v>-1.4972198461462352</v>
      </c>
      <c r="H59" s="37"/>
    </row>
    <row r="60" spans="1:8" x14ac:dyDescent="0.25">
      <c r="A60" s="49" t="s">
        <v>238</v>
      </c>
      <c r="B60" s="56"/>
      <c r="C60" s="56"/>
      <c r="D60" s="56"/>
      <c r="E60" s="50"/>
      <c r="F60" s="42">
        <v>0</v>
      </c>
      <c r="G60" s="42">
        <v>0</v>
      </c>
      <c r="H60" s="37"/>
    </row>
    <row r="61" spans="1:8" x14ac:dyDescent="0.25">
      <c r="A61" s="49" t="s">
        <v>239</v>
      </c>
      <c r="B61" s="49"/>
      <c r="C61" s="56"/>
      <c r="D61" s="56"/>
      <c r="E61" s="50"/>
      <c r="F61" s="42">
        <v>0</v>
      </c>
      <c r="G61" s="42">
        <v>0</v>
      </c>
      <c r="H61" s="49"/>
    </row>
    <row r="62" spans="1:8" x14ac:dyDescent="0.25">
      <c r="A62" s="53" t="s">
        <v>38</v>
      </c>
      <c r="B62" s="49"/>
      <c r="C62" s="56"/>
      <c r="D62" s="56"/>
      <c r="E62" s="50"/>
      <c r="F62" s="57">
        <f>SUM(F53:F61)</f>
        <v>24077466.039999995</v>
      </c>
      <c r="G62" s="57">
        <f>SUM(G53:G61)</f>
        <v>100</v>
      </c>
      <c r="H62" s="49"/>
    </row>
    <row r="63" spans="1:8" x14ac:dyDescent="0.25">
      <c r="A63" s="49"/>
      <c r="B63" s="49"/>
      <c r="C63" s="56"/>
      <c r="D63" s="56"/>
      <c r="E63" s="50"/>
      <c r="F63" s="50"/>
      <c r="G63" s="50"/>
      <c r="H63" s="49"/>
    </row>
    <row r="64" spans="1:8" x14ac:dyDescent="0.25">
      <c r="A64" s="45" t="s">
        <v>185</v>
      </c>
      <c r="B64" s="113">
        <v>2226605.4441999998</v>
      </c>
      <c r="C64" s="114"/>
      <c r="D64" s="114"/>
      <c r="E64" s="114"/>
      <c r="F64" s="114"/>
      <c r="G64" s="114"/>
      <c r="H64" s="115"/>
    </row>
    <row r="65" spans="1:8" x14ac:dyDescent="0.25">
      <c r="A65" s="45" t="s">
        <v>186</v>
      </c>
      <c r="B65" s="113">
        <v>10.813499999999999</v>
      </c>
      <c r="C65" s="114"/>
      <c r="D65" s="114"/>
      <c r="E65" s="114"/>
      <c r="F65" s="114"/>
      <c r="G65" s="114"/>
      <c r="H65" s="115"/>
    </row>
    <row r="66" spans="1:8" x14ac:dyDescent="0.25">
      <c r="A66" s="58"/>
      <c r="B66" s="58"/>
      <c r="C66" s="58"/>
      <c r="D66" s="58"/>
      <c r="E66" s="59"/>
      <c r="F66" s="60"/>
      <c r="G66" s="61"/>
      <c r="H66" s="75"/>
    </row>
    <row r="67" spans="1:8" x14ac:dyDescent="0.25">
      <c r="A67" s="62" t="s">
        <v>187</v>
      </c>
      <c r="C67" s="63"/>
      <c r="D67" s="63"/>
    </row>
    <row r="68" spans="1:8" x14ac:dyDescent="0.25">
      <c r="A68" s="63" t="s">
        <v>188</v>
      </c>
      <c r="C68" s="63"/>
      <c r="D68" s="63"/>
      <c r="F68" s="25" t="s">
        <v>41</v>
      </c>
    </row>
    <row r="69" spans="1:8" x14ac:dyDescent="0.25">
      <c r="C69" s="63"/>
      <c r="D69" s="63"/>
      <c r="F69" s="25"/>
    </row>
    <row r="70" spans="1:8" x14ac:dyDescent="0.25">
      <c r="A70" s="63" t="s">
        <v>189</v>
      </c>
      <c r="C70" s="63"/>
      <c r="D70" s="63"/>
      <c r="F70" s="25" t="s">
        <v>41</v>
      </c>
    </row>
    <row r="71" spans="1:8" x14ac:dyDescent="0.25">
      <c r="A71" s="62"/>
      <c r="C71" s="63"/>
      <c r="D71" s="63"/>
      <c r="F71" s="25"/>
    </row>
    <row r="72" spans="1:8" x14ac:dyDescent="0.25">
      <c r="A72" s="63" t="s">
        <v>190</v>
      </c>
      <c r="C72" s="63"/>
      <c r="D72" s="63"/>
      <c r="F72" s="65">
        <v>10.761200000000001</v>
      </c>
    </row>
    <row r="73" spans="1:8" x14ac:dyDescent="0.25">
      <c r="A73" s="63" t="s">
        <v>191</v>
      </c>
      <c r="C73" s="63"/>
      <c r="D73" s="63"/>
      <c r="F73" s="65">
        <v>10.813499999999999</v>
      </c>
    </row>
    <row r="74" spans="1:8" x14ac:dyDescent="0.25">
      <c r="C74" s="63"/>
      <c r="D74" s="63"/>
      <c r="F74" s="65"/>
    </row>
    <row r="75" spans="1:8" x14ac:dyDescent="0.25">
      <c r="A75" s="63" t="s">
        <v>192</v>
      </c>
      <c r="C75" s="63"/>
      <c r="D75" s="63"/>
      <c r="F75" s="25" t="s">
        <v>41</v>
      </c>
    </row>
    <row r="76" spans="1:8" x14ac:dyDescent="0.25">
      <c r="C76" s="63"/>
      <c r="D76" s="63"/>
      <c r="F76" s="25"/>
    </row>
    <row r="77" spans="1:8" x14ac:dyDescent="0.25">
      <c r="A77" s="63" t="s">
        <v>193</v>
      </c>
      <c r="C77" s="63"/>
      <c r="D77" s="63"/>
      <c r="F77" s="25"/>
    </row>
    <row r="78" spans="1:8" x14ac:dyDescent="0.25">
      <c r="A78" s="63" t="s">
        <v>240</v>
      </c>
      <c r="C78" s="63"/>
      <c r="D78" s="63"/>
      <c r="F78" s="25">
        <v>15132180.83</v>
      </c>
    </row>
    <row r="79" spans="1:8" x14ac:dyDescent="0.25">
      <c r="A79" s="63" t="s">
        <v>241</v>
      </c>
      <c r="C79" s="63"/>
      <c r="D79" s="63"/>
      <c r="F79" s="25">
        <v>62.85</v>
      </c>
    </row>
    <row r="80" spans="1:8" x14ac:dyDescent="0.25">
      <c r="C80" s="63"/>
      <c r="D80" s="63"/>
    </row>
    <row r="81" spans="3:4" x14ac:dyDescent="0.25">
      <c r="C81" s="63"/>
      <c r="D81" s="63"/>
    </row>
  </sheetData>
  <mergeCells count="6">
    <mergeCell ref="B64:H64"/>
    <mergeCell ref="B65:H65"/>
    <mergeCell ref="A4:H4"/>
    <mergeCell ref="B33:H33"/>
    <mergeCell ref="B34:H34"/>
    <mergeCell ref="B35:H35"/>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47"/>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7.28515625" style="67" customWidth="1"/>
    <col min="9" max="9" width="12.140625" style="27" bestFit="1" customWidth="1"/>
    <col min="10" max="16384" width="9.140625" style="27"/>
  </cols>
  <sheetData>
    <row r="1" spans="1:8" s="28" customFormat="1" x14ac:dyDescent="0.25">
      <c r="A1" s="1" t="s">
        <v>504</v>
      </c>
      <c r="B1" s="1"/>
      <c r="C1" s="1"/>
      <c r="D1" s="1"/>
      <c r="E1" s="25"/>
      <c r="F1" s="26"/>
      <c r="G1" s="26"/>
      <c r="H1" s="27"/>
    </row>
    <row r="2" spans="1:8" s="28" customFormat="1" x14ac:dyDescent="0.25">
      <c r="A2" s="1" t="s">
        <v>251</v>
      </c>
      <c r="B2" s="1"/>
      <c r="C2" s="1"/>
      <c r="D2" s="1"/>
      <c r="E2" s="26"/>
      <c r="F2" s="26"/>
      <c r="G2" s="26"/>
      <c r="H2" s="27"/>
    </row>
    <row r="3" spans="1:8" s="28" customFormat="1" x14ac:dyDescent="0.25">
      <c r="A3" s="1" t="s">
        <v>625</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33" t="s">
        <v>195</v>
      </c>
      <c r="B6" s="33"/>
      <c r="C6" s="33"/>
      <c r="D6" s="33"/>
      <c r="E6" s="34"/>
      <c r="F6" s="35"/>
      <c r="G6" s="36"/>
      <c r="H6" s="37"/>
    </row>
    <row r="7" spans="1:8" s="28" customFormat="1" x14ac:dyDescent="0.25">
      <c r="A7" s="38" t="s">
        <v>219</v>
      </c>
      <c r="B7" s="38"/>
      <c r="C7" s="38"/>
      <c r="D7" s="38"/>
      <c r="E7" s="39"/>
      <c r="F7" s="35"/>
      <c r="G7" s="36"/>
      <c r="H7" s="37"/>
    </row>
    <row r="8" spans="1:8" s="28" customFormat="1" x14ac:dyDescent="0.25">
      <c r="A8" s="40" t="s">
        <v>436</v>
      </c>
      <c r="B8" s="40" t="s">
        <v>437</v>
      </c>
      <c r="C8" s="40"/>
      <c r="D8" s="40"/>
      <c r="E8" s="41">
        <v>71000</v>
      </c>
      <c r="F8" s="42">
        <v>6931154.9000000004</v>
      </c>
      <c r="G8" s="42">
        <v>13.558353914484606</v>
      </c>
      <c r="H8" s="37"/>
    </row>
    <row r="9" spans="1:8" s="28" customFormat="1" x14ac:dyDescent="0.25">
      <c r="A9" s="40" t="s">
        <v>434</v>
      </c>
      <c r="B9" s="40" t="s">
        <v>435</v>
      </c>
      <c r="C9" s="40"/>
      <c r="D9" s="40"/>
      <c r="E9" s="41">
        <v>54000</v>
      </c>
      <c r="F9" s="42">
        <v>5376056.4000000004</v>
      </c>
      <c r="G9" s="42">
        <v>10.516353535170598</v>
      </c>
      <c r="H9" s="37"/>
    </row>
    <row r="10" spans="1:8" s="28" customFormat="1" x14ac:dyDescent="0.25">
      <c r="A10" s="40" t="s">
        <v>334</v>
      </c>
      <c r="B10" s="40" t="s">
        <v>89</v>
      </c>
      <c r="C10" s="40"/>
      <c r="D10" s="40"/>
      <c r="E10" s="41">
        <v>37200</v>
      </c>
      <c r="F10" s="42">
        <v>3727789.68</v>
      </c>
      <c r="G10" s="42">
        <v>7.2921024748997194</v>
      </c>
      <c r="H10" s="37"/>
    </row>
    <row r="11" spans="1:8" s="28" customFormat="1" x14ac:dyDescent="0.25">
      <c r="A11" s="40" t="s">
        <v>527</v>
      </c>
      <c r="B11" s="40" t="s">
        <v>528</v>
      </c>
      <c r="C11" s="40"/>
      <c r="D11" s="40"/>
      <c r="E11" s="41">
        <v>28900</v>
      </c>
      <c r="F11" s="42">
        <v>2835196.93</v>
      </c>
      <c r="G11" s="42">
        <v>5.546060353405208</v>
      </c>
      <c r="H11" s="37"/>
    </row>
    <row r="12" spans="1:8" s="28" customFormat="1" x14ac:dyDescent="0.25">
      <c r="A12" s="40" t="s">
        <v>341</v>
      </c>
      <c r="B12" s="40" t="s">
        <v>88</v>
      </c>
      <c r="C12" s="40"/>
      <c r="D12" s="40"/>
      <c r="E12" s="41">
        <v>20500</v>
      </c>
      <c r="F12" s="42">
        <v>1930575.2</v>
      </c>
      <c r="G12" s="42">
        <v>3.7764877856252932</v>
      </c>
      <c r="H12" s="37"/>
    </row>
    <row r="13" spans="1:8" s="28" customFormat="1" x14ac:dyDescent="0.25">
      <c r="A13" s="40" t="s">
        <v>335</v>
      </c>
      <c r="B13" s="40" t="s">
        <v>77</v>
      </c>
      <c r="C13" s="40"/>
      <c r="D13" s="40"/>
      <c r="E13" s="41">
        <v>18200</v>
      </c>
      <c r="F13" s="42">
        <v>1810352.18</v>
      </c>
      <c r="G13" s="42">
        <v>3.5413139542298695</v>
      </c>
      <c r="H13" s="37"/>
    </row>
    <row r="14" spans="1:8" s="28" customFormat="1" x14ac:dyDescent="0.25">
      <c r="A14" s="40" t="s">
        <v>336</v>
      </c>
      <c r="B14" s="40" t="s">
        <v>79</v>
      </c>
      <c r="C14" s="40"/>
      <c r="D14" s="40"/>
      <c r="E14" s="41">
        <v>16000</v>
      </c>
      <c r="F14" s="42">
        <v>1619116.8</v>
      </c>
      <c r="G14" s="42">
        <v>3.1672295483235828</v>
      </c>
      <c r="H14" s="37"/>
    </row>
    <row r="15" spans="1:8" s="28" customFormat="1" x14ac:dyDescent="0.25">
      <c r="A15" s="40" t="s">
        <v>495</v>
      </c>
      <c r="B15" s="40" t="s">
        <v>496</v>
      </c>
      <c r="C15" s="40"/>
      <c r="D15" s="40"/>
      <c r="E15" s="41">
        <v>16500</v>
      </c>
      <c r="F15" s="42">
        <v>1598214.75</v>
      </c>
      <c r="G15" s="42">
        <v>3.1263420778331672</v>
      </c>
      <c r="H15" s="37"/>
    </row>
    <row r="16" spans="1:8" s="28" customFormat="1" x14ac:dyDescent="0.25">
      <c r="A16" s="40" t="s">
        <v>338</v>
      </c>
      <c r="B16" s="40" t="s">
        <v>78</v>
      </c>
      <c r="C16" s="40"/>
      <c r="D16" s="40"/>
      <c r="E16" s="41">
        <v>14800</v>
      </c>
      <c r="F16" s="42">
        <v>1467554.68</v>
      </c>
      <c r="G16" s="42">
        <v>2.8707518483388967</v>
      </c>
      <c r="H16" s="37"/>
    </row>
    <row r="17" spans="1:10" s="28" customFormat="1" x14ac:dyDescent="0.25">
      <c r="A17" s="40" t="s">
        <v>529</v>
      </c>
      <c r="B17" s="40" t="s">
        <v>530</v>
      </c>
      <c r="C17" s="40"/>
      <c r="D17" s="40"/>
      <c r="E17" s="41">
        <v>10000</v>
      </c>
      <c r="F17" s="42">
        <v>993034</v>
      </c>
      <c r="G17" s="42">
        <v>1.9425199141222922</v>
      </c>
      <c r="H17" s="37"/>
    </row>
    <row r="18" spans="1:10" s="28" customFormat="1" x14ac:dyDescent="0.25">
      <c r="A18" s="40" t="s">
        <v>343</v>
      </c>
      <c r="B18" s="40" t="s">
        <v>85</v>
      </c>
      <c r="C18" s="40"/>
      <c r="D18" s="40"/>
      <c r="E18" s="41">
        <v>10300</v>
      </c>
      <c r="F18" s="42">
        <v>972158.29</v>
      </c>
      <c r="G18" s="42">
        <v>1.9016839685288465</v>
      </c>
      <c r="H18" s="37"/>
    </row>
    <row r="19" spans="1:10" s="28" customFormat="1" x14ac:dyDescent="0.25">
      <c r="A19" s="40" t="s">
        <v>370</v>
      </c>
      <c r="B19" s="40" t="s">
        <v>107</v>
      </c>
      <c r="C19" s="40"/>
      <c r="D19" s="40"/>
      <c r="E19" s="41">
        <v>10000</v>
      </c>
      <c r="F19" s="42">
        <v>965025</v>
      </c>
      <c r="G19" s="42">
        <v>1.887730208760088</v>
      </c>
      <c r="H19" s="37"/>
    </row>
    <row r="20" spans="1:10" s="28" customFormat="1" x14ac:dyDescent="0.25">
      <c r="A20" s="40" t="s">
        <v>337</v>
      </c>
      <c r="B20" s="40" t="s">
        <v>82</v>
      </c>
      <c r="C20" s="40"/>
      <c r="D20" s="40"/>
      <c r="E20" s="41">
        <v>3500</v>
      </c>
      <c r="F20" s="42">
        <v>351225.35</v>
      </c>
      <c r="G20" s="42">
        <v>0.68704821458235266</v>
      </c>
      <c r="H20" s="37"/>
    </row>
    <row r="21" spans="1:10" s="28" customFormat="1" x14ac:dyDescent="0.25">
      <c r="A21" s="40" t="s">
        <v>339</v>
      </c>
      <c r="B21" s="40" t="s">
        <v>81</v>
      </c>
      <c r="C21" s="40"/>
      <c r="D21" s="40"/>
      <c r="E21" s="41">
        <v>2600</v>
      </c>
      <c r="F21" s="42">
        <v>247364.78</v>
      </c>
      <c r="G21" s="42">
        <v>0.48388173134301521</v>
      </c>
      <c r="H21" s="37"/>
    </row>
    <row r="22" spans="1:10" s="28" customFormat="1" x14ac:dyDescent="0.25">
      <c r="A22" s="40" t="s">
        <v>549</v>
      </c>
      <c r="B22" s="40" t="s">
        <v>550</v>
      </c>
      <c r="C22" s="40"/>
      <c r="D22" s="40"/>
      <c r="E22" s="41">
        <v>1900</v>
      </c>
      <c r="F22" s="42">
        <v>177352.08</v>
      </c>
      <c r="G22" s="42">
        <v>0.34692663817251967</v>
      </c>
      <c r="H22" s="37"/>
    </row>
    <row r="23" spans="1:10" s="28" customFormat="1" x14ac:dyDescent="0.25">
      <c r="A23" s="40" t="s">
        <v>371</v>
      </c>
      <c r="B23" s="40" t="s">
        <v>108</v>
      </c>
      <c r="C23" s="40"/>
      <c r="D23" s="40"/>
      <c r="E23" s="41">
        <v>1600</v>
      </c>
      <c r="F23" s="42">
        <v>159727.84</v>
      </c>
      <c r="G23" s="42">
        <v>0.31245104401232909</v>
      </c>
      <c r="H23" s="37"/>
    </row>
    <row r="24" spans="1:10" s="28" customFormat="1" x14ac:dyDescent="0.25">
      <c r="A24" s="40" t="s">
        <v>342</v>
      </c>
      <c r="B24" s="40" t="s">
        <v>87</v>
      </c>
      <c r="C24" s="40"/>
      <c r="D24" s="40"/>
      <c r="E24" s="41">
        <v>1000</v>
      </c>
      <c r="F24" s="42">
        <v>107503.9</v>
      </c>
      <c r="G24" s="42">
        <v>0.21029337021271324</v>
      </c>
      <c r="H24" s="37"/>
    </row>
    <row r="25" spans="1:10" s="28" customFormat="1" x14ac:dyDescent="0.25">
      <c r="A25" s="43"/>
      <c r="B25" s="43"/>
      <c r="C25" s="43"/>
      <c r="D25" s="43"/>
      <c r="E25" s="41"/>
      <c r="F25" s="42"/>
      <c r="G25" s="42"/>
      <c r="H25" s="37"/>
      <c r="I25" s="44"/>
      <c r="J25" s="44"/>
    </row>
    <row r="26" spans="1:10" s="28" customFormat="1" x14ac:dyDescent="0.25">
      <c r="A26" s="45" t="s">
        <v>220</v>
      </c>
      <c r="B26" s="45"/>
      <c r="C26" s="45"/>
      <c r="D26" s="45"/>
      <c r="E26" s="41"/>
      <c r="F26" s="35"/>
      <c r="G26" s="36"/>
      <c r="H26" s="37"/>
    </row>
    <row r="27" spans="1:10" s="28" customFormat="1" x14ac:dyDescent="0.25">
      <c r="A27" s="40" t="s">
        <v>372</v>
      </c>
      <c r="B27" s="40" t="s">
        <v>113</v>
      </c>
      <c r="C27" s="40"/>
      <c r="D27" s="40"/>
      <c r="E27" s="41">
        <v>30000</v>
      </c>
      <c r="F27" s="42">
        <v>2739426</v>
      </c>
      <c r="G27" s="42">
        <v>5.3587183905731068</v>
      </c>
      <c r="H27" s="37"/>
    </row>
    <row r="28" spans="1:10" s="28" customFormat="1" x14ac:dyDescent="0.25">
      <c r="A28" s="40" t="s">
        <v>405</v>
      </c>
      <c r="B28" s="40" t="s">
        <v>406</v>
      </c>
      <c r="C28" s="40"/>
      <c r="D28" s="40"/>
      <c r="E28" s="41">
        <v>20000</v>
      </c>
      <c r="F28" s="42">
        <v>1990910</v>
      </c>
      <c r="G28" s="42">
        <v>3.8945114892593939</v>
      </c>
      <c r="H28" s="37"/>
    </row>
    <row r="29" spans="1:10" s="28" customFormat="1" x14ac:dyDescent="0.25">
      <c r="A29" s="40" t="s">
        <v>373</v>
      </c>
      <c r="B29" s="40" t="s">
        <v>109</v>
      </c>
      <c r="C29" s="40"/>
      <c r="D29" s="40"/>
      <c r="E29" s="41">
        <v>16400</v>
      </c>
      <c r="F29" s="42">
        <v>1645149.6</v>
      </c>
      <c r="G29" s="42">
        <v>3.2181535171105153</v>
      </c>
      <c r="H29" s="37"/>
    </row>
    <row r="30" spans="1:10" s="28" customFormat="1" x14ac:dyDescent="0.25">
      <c r="A30" s="40" t="s">
        <v>374</v>
      </c>
      <c r="B30" s="40" t="s">
        <v>114</v>
      </c>
      <c r="C30" s="40"/>
      <c r="D30" s="40"/>
      <c r="E30" s="41">
        <v>15000</v>
      </c>
      <c r="F30" s="42">
        <v>1593591</v>
      </c>
      <c r="G30" s="42">
        <v>3.1172973457767386</v>
      </c>
      <c r="H30" s="37"/>
    </row>
    <row r="31" spans="1:10" s="28" customFormat="1" x14ac:dyDescent="0.25">
      <c r="A31" s="40" t="s">
        <v>456</v>
      </c>
      <c r="B31" s="40" t="s">
        <v>457</v>
      </c>
      <c r="C31" s="40"/>
      <c r="D31" s="40"/>
      <c r="E31" s="41">
        <v>15700</v>
      </c>
      <c r="F31" s="42">
        <v>1562076.21</v>
      </c>
      <c r="G31" s="42">
        <v>3.0556498018211622</v>
      </c>
      <c r="H31" s="37"/>
    </row>
    <row r="32" spans="1:10" s="28" customFormat="1" x14ac:dyDescent="0.25">
      <c r="A32" s="40" t="s">
        <v>375</v>
      </c>
      <c r="B32" s="40" t="s">
        <v>112</v>
      </c>
      <c r="C32" s="40"/>
      <c r="D32" s="40"/>
      <c r="E32" s="41">
        <v>14400</v>
      </c>
      <c r="F32" s="42">
        <v>1314629.28</v>
      </c>
      <c r="G32" s="42">
        <v>2.5716073730489097</v>
      </c>
      <c r="H32" s="37"/>
    </row>
    <row r="33" spans="1:10" s="28" customFormat="1" x14ac:dyDescent="0.25">
      <c r="A33" s="40" t="s">
        <v>407</v>
      </c>
      <c r="B33" s="40" t="s">
        <v>408</v>
      </c>
      <c r="C33" s="40"/>
      <c r="D33" s="40"/>
      <c r="E33" s="41">
        <v>10000</v>
      </c>
      <c r="F33" s="42">
        <v>1004031</v>
      </c>
      <c r="G33" s="42">
        <v>1.964031656414704</v>
      </c>
      <c r="H33" s="37"/>
    </row>
    <row r="34" spans="1:10" s="28" customFormat="1" x14ac:dyDescent="0.25">
      <c r="A34" s="40" t="s">
        <v>376</v>
      </c>
      <c r="B34" s="40" t="s">
        <v>111</v>
      </c>
      <c r="C34" s="40"/>
      <c r="D34" s="40"/>
      <c r="E34" s="41">
        <v>10000</v>
      </c>
      <c r="F34" s="42">
        <v>997774</v>
      </c>
      <c r="G34" s="42">
        <v>1.9517920482012259</v>
      </c>
      <c r="H34" s="37"/>
    </row>
    <row r="35" spans="1:10" s="28" customFormat="1" x14ac:dyDescent="0.25">
      <c r="A35" s="40" t="s">
        <v>409</v>
      </c>
      <c r="B35" s="40" t="s">
        <v>410</v>
      </c>
      <c r="C35" s="40"/>
      <c r="D35" s="40"/>
      <c r="E35" s="41">
        <v>10000</v>
      </c>
      <c r="F35" s="42">
        <v>968616</v>
      </c>
      <c r="G35" s="42">
        <v>1.8947547305907735</v>
      </c>
      <c r="H35" s="37"/>
    </row>
    <row r="36" spans="1:10" s="28" customFormat="1" x14ac:dyDescent="0.25">
      <c r="A36" s="40" t="s">
        <v>377</v>
      </c>
      <c r="B36" s="40" t="s">
        <v>110</v>
      </c>
      <c r="C36" s="40"/>
      <c r="D36" s="40"/>
      <c r="E36" s="41">
        <v>7700</v>
      </c>
      <c r="F36" s="42">
        <v>735421.61</v>
      </c>
      <c r="G36" s="42">
        <v>1.4385923570601591</v>
      </c>
      <c r="H36" s="37"/>
    </row>
    <row r="37" spans="1:10" s="28" customFormat="1" x14ac:dyDescent="0.25">
      <c r="A37" s="40" t="s">
        <v>411</v>
      </c>
      <c r="B37" s="40" t="s">
        <v>412</v>
      </c>
      <c r="C37" s="40"/>
      <c r="D37" s="40"/>
      <c r="E37" s="41">
        <v>7000</v>
      </c>
      <c r="F37" s="42">
        <v>726034.4</v>
      </c>
      <c r="G37" s="42">
        <v>1.420229599729546</v>
      </c>
      <c r="H37" s="37"/>
    </row>
    <row r="38" spans="1:10" s="28" customFormat="1" x14ac:dyDescent="0.25">
      <c r="A38" s="40" t="s">
        <v>458</v>
      </c>
      <c r="B38" s="40" t="s">
        <v>459</v>
      </c>
      <c r="C38" s="40"/>
      <c r="D38" s="40"/>
      <c r="E38" s="41">
        <v>5000</v>
      </c>
      <c r="F38" s="42">
        <v>484959.5</v>
      </c>
      <c r="G38" s="42">
        <v>0.94865179469463268</v>
      </c>
      <c r="H38" s="37"/>
    </row>
    <row r="39" spans="1:10" s="28" customFormat="1" x14ac:dyDescent="0.25">
      <c r="A39" s="46"/>
      <c r="B39" s="46"/>
      <c r="C39" s="46"/>
      <c r="D39" s="46"/>
      <c r="E39" s="47"/>
      <c r="F39" s="35"/>
      <c r="G39" s="36"/>
      <c r="H39" s="37"/>
      <c r="I39" s="44"/>
      <c r="J39" s="44"/>
    </row>
    <row r="40" spans="1:10" s="28" customFormat="1" x14ac:dyDescent="0.25">
      <c r="A40" s="38" t="s">
        <v>243</v>
      </c>
      <c r="B40" s="38"/>
      <c r="C40" s="38"/>
      <c r="D40" s="70"/>
      <c r="E40" s="39"/>
      <c r="F40" s="35"/>
      <c r="G40" s="36"/>
      <c r="H40" s="37"/>
    </row>
    <row r="41" spans="1:10" s="28" customFormat="1" ht="45" x14ac:dyDescent="0.25">
      <c r="A41" s="89" t="s">
        <v>366</v>
      </c>
      <c r="B41" s="40" t="s">
        <v>244</v>
      </c>
      <c r="C41" s="35" t="s">
        <v>245</v>
      </c>
      <c r="D41" s="48" t="s">
        <v>246</v>
      </c>
      <c r="E41" s="41">
        <v>1</v>
      </c>
      <c r="F41" s="42">
        <v>940678.27</v>
      </c>
      <c r="G41" s="42">
        <v>1.8401044397846462</v>
      </c>
      <c r="H41" s="37" t="s">
        <v>199</v>
      </c>
    </row>
    <row r="42" spans="1:10" s="28" customFormat="1" x14ac:dyDescent="0.25">
      <c r="A42" s="46"/>
      <c r="B42" s="46"/>
      <c r="C42" s="46"/>
      <c r="D42" s="46"/>
      <c r="E42" s="47"/>
      <c r="F42" s="35"/>
      <c r="G42" s="36"/>
      <c r="H42" s="37"/>
      <c r="I42" s="44"/>
      <c r="J42" s="44"/>
    </row>
    <row r="43" spans="1:10" s="28" customFormat="1" x14ac:dyDescent="0.25">
      <c r="A43" s="38" t="s">
        <v>179</v>
      </c>
      <c r="B43" s="40"/>
      <c r="C43" s="40"/>
      <c r="D43" s="40"/>
      <c r="E43" s="41"/>
      <c r="F43" s="42"/>
      <c r="G43" s="42"/>
      <c r="H43" s="37"/>
    </row>
    <row r="44" spans="1:10" s="28" customFormat="1" x14ac:dyDescent="0.25">
      <c r="A44" s="40" t="s">
        <v>180</v>
      </c>
      <c r="B44" s="40"/>
      <c r="C44" s="37"/>
      <c r="D44" s="37"/>
      <c r="E44" s="41"/>
      <c r="F44" s="42"/>
      <c r="G44" s="42"/>
      <c r="H44" s="37"/>
    </row>
    <row r="45" spans="1:10" s="28" customFormat="1" ht="30" x14ac:dyDescent="0.25">
      <c r="A45" s="89" t="s">
        <v>288</v>
      </c>
      <c r="B45" s="40" t="s">
        <v>557</v>
      </c>
      <c r="C45" s="37" t="s">
        <v>181</v>
      </c>
      <c r="D45" s="48" t="s">
        <v>182</v>
      </c>
      <c r="E45" s="41">
        <v>1598.26</v>
      </c>
      <c r="F45" s="42">
        <v>1979395.94</v>
      </c>
      <c r="G45" s="42">
        <v>3.8719883018938064</v>
      </c>
      <c r="H45" s="37"/>
    </row>
    <row r="46" spans="1:10" s="28" customFormat="1" x14ac:dyDescent="0.25">
      <c r="A46" s="40"/>
      <c r="B46" s="40"/>
      <c r="C46" s="40"/>
      <c r="D46" s="40"/>
      <c r="E46" s="41"/>
      <c r="F46" s="42"/>
      <c r="G46" s="42"/>
      <c r="H46" s="37"/>
    </row>
    <row r="47" spans="1:10" s="28" customFormat="1" x14ac:dyDescent="0.25">
      <c r="A47" s="89" t="s">
        <v>367</v>
      </c>
      <c r="B47" s="40"/>
      <c r="C47" s="40"/>
      <c r="D47" s="40"/>
      <c r="E47" s="41"/>
      <c r="F47" s="42">
        <v>1168821.79</v>
      </c>
      <c r="G47" s="42">
        <v>2.2863865719955849</v>
      </c>
      <c r="H47" s="37"/>
    </row>
    <row r="48" spans="1:10" s="28" customFormat="1" x14ac:dyDescent="0.25">
      <c r="A48" s="31" t="s">
        <v>184</v>
      </c>
      <c r="B48" s="31"/>
      <c r="C48" s="31"/>
      <c r="D48" s="31"/>
      <c r="E48" s="36">
        <f>SUM(E6:E47)</f>
        <v>480799.26</v>
      </c>
      <c r="F48" s="36">
        <f>SUM(F6:F47)</f>
        <v>51120917.359999999</v>
      </c>
      <c r="G48" s="36">
        <f>SUM(G6:G47)</f>
        <v>100</v>
      </c>
      <c r="H48" s="37"/>
    </row>
    <row r="49" spans="1:8" s="28" customFormat="1" x14ac:dyDescent="0.25">
      <c r="A49" s="49"/>
      <c r="B49" s="49"/>
      <c r="C49" s="49"/>
      <c r="D49" s="49"/>
      <c r="E49" s="32"/>
      <c r="F49" s="35"/>
      <c r="G49" s="32"/>
      <c r="H49" s="37"/>
    </row>
    <row r="50" spans="1:8" s="28" customFormat="1" x14ac:dyDescent="0.25">
      <c r="A50" s="45" t="s">
        <v>39</v>
      </c>
      <c r="B50" s="110">
        <v>14.19</v>
      </c>
      <c r="C50" s="111"/>
      <c r="D50" s="111"/>
      <c r="E50" s="111"/>
      <c r="F50" s="111"/>
      <c r="G50" s="111"/>
      <c r="H50" s="116"/>
    </row>
    <row r="51" spans="1:8" s="28" customFormat="1" x14ac:dyDescent="0.25">
      <c r="A51" s="45" t="s">
        <v>217</v>
      </c>
      <c r="B51" s="110">
        <v>7.72</v>
      </c>
      <c r="C51" s="111"/>
      <c r="D51" s="111"/>
      <c r="E51" s="111"/>
      <c r="F51" s="111"/>
      <c r="G51" s="111"/>
      <c r="H51" s="116"/>
    </row>
    <row r="52" spans="1:8" s="28" customFormat="1" ht="30" x14ac:dyDescent="0.25">
      <c r="A52" s="38" t="s">
        <v>218</v>
      </c>
      <c r="B52" s="110">
        <v>7.5</v>
      </c>
      <c r="C52" s="111"/>
      <c r="D52" s="111"/>
      <c r="E52" s="111"/>
      <c r="F52" s="111"/>
      <c r="G52" s="111"/>
      <c r="H52" s="116"/>
    </row>
    <row r="53" spans="1:8" s="28" customFormat="1" x14ac:dyDescent="0.25">
      <c r="A53" s="45"/>
      <c r="B53" s="45"/>
      <c r="C53" s="45"/>
      <c r="D53" s="45"/>
      <c r="E53" s="50"/>
      <c r="F53" s="35"/>
      <c r="G53" s="32"/>
      <c r="H53" s="37"/>
    </row>
    <row r="54" spans="1:8" s="28" customFormat="1" x14ac:dyDescent="0.25">
      <c r="A54" s="51" t="s">
        <v>72</v>
      </c>
      <c r="B54" s="51"/>
      <c r="C54" s="51"/>
      <c r="D54" s="51"/>
      <c r="E54" s="52"/>
      <c r="F54" s="35"/>
      <c r="G54" s="32"/>
      <c r="H54" s="37"/>
    </row>
    <row r="55" spans="1:8" s="28" customFormat="1" x14ac:dyDescent="0.25">
      <c r="A55" s="40" t="s">
        <v>219</v>
      </c>
      <c r="B55" s="40"/>
      <c r="C55" s="40"/>
      <c r="D55" s="40"/>
      <c r="E55" s="41"/>
      <c r="F55" s="42">
        <v>31269402.760000002</v>
      </c>
      <c r="G55" s="42">
        <v>61.167530582045096</v>
      </c>
      <c r="H55" s="37"/>
    </row>
    <row r="56" spans="1:8" x14ac:dyDescent="0.25">
      <c r="A56" s="49" t="s">
        <v>220</v>
      </c>
      <c r="B56" s="49"/>
      <c r="C56" s="49"/>
      <c r="D56" s="49"/>
      <c r="E56" s="50"/>
      <c r="F56" s="42">
        <v>15762618.6</v>
      </c>
      <c r="G56" s="42">
        <v>30.833990104280865</v>
      </c>
      <c r="H56" s="37"/>
    </row>
    <row r="57" spans="1:8" x14ac:dyDescent="0.25">
      <c r="A57" s="40" t="s">
        <v>243</v>
      </c>
      <c r="B57" s="49"/>
      <c r="C57" s="49"/>
      <c r="D57" s="49"/>
      <c r="E57" s="50"/>
      <c r="F57" s="42">
        <v>940678.27</v>
      </c>
      <c r="G57" s="42">
        <v>1.8401044397846462</v>
      </c>
      <c r="H57" s="37"/>
    </row>
    <row r="58" spans="1:8" x14ac:dyDescent="0.25">
      <c r="A58" s="49" t="s">
        <v>73</v>
      </c>
      <c r="B58" s="49"/>
      <c r="C58" s="49"/>
      <c r="D58" s="49"/>
      <c r="E58" s="50"/>
      <c r="F58" s="42">
        <v>0</v>
      </c>
      <c r="G58" s="42">
        <v>0</v>
      </c>
      <c r="H58" s="37"/>
    </row>
    <row r="59" spans="1:8" x14ac:dyDescent="0.25">
      <c r="A59" s="49" t="s">
        <v>221</v>
      </c>
      <c r="B59" s="49"/>
      <c r="C59" s="49"/>
      <c r="D59" s="49"/>
      <c r="E59" s="50"/>
      <c r="F59" s="42">
        <v>0</v>
      </c>
      <c r="G59" s="42">
        <v>0</v>
      </c>
      <c r="H59" s="37"/>
    </row>
    <row r="60" spans="1:8" x14ac:dyDescent="0.25">
      <c r="A60" s="49" t="s">
        <v>222</v>
      </c>
      <c r="B60" s="49"/>
      <c r="C60" s="49"/>
      <c r="D60" s="49"/>
      <c r="E60" s="50"/>
      <c r="F60" s="42">
        <v>0</v>
      </c>
      <c r="G60" s="42">
        <v>0</v>
      </c>
      <c r="H60" s="37"/>
    </row>
    <row r="61" spans="1:8" x14ac:dyDescent="0.25">
      <c r="A61" s="49" t="s">
        <v>223</v>
      </c>
      <c r="B61" s="49"/>
      <c r="C61" s="49"/>
      <c r="D61" s="49"/>
      <c r="E61" s="50"/>
      <c r="F61" s="42">
        <v>0</v>
      </c>
      <c r="G61" s="42">
        <v>0</v>
      </c>
      <c r="H61" s="37"/>
    </row>
    <row r="62" spans="1:8" x14ac:dyDescent="0.25">
      <c r="A62" s="49" t="s">
        <v>224</v>
      </c>
      <c r="B62" s="49"/>
      <c r="C62" s="49"/>
      <c r="D62" s="49"/>
      <c r="E62" s="50"/>
      <c r="F62" s="42">
        <v>0</v>
      </c>
      <c r="G62" s="42">
        <v>0</v>
      </c>
      <c r="H62" s="37"/>
    </row>
    <row r="63" spans="1:8" x14ac:dyDescent="0.25">
      <c r="A63" s="49" t="s">
        <v>225</v>
      </c>
      <c r="B63" s="49"/>
      <c r="C63" s="49"/>
      <c r="D63" s="49"/>
      <c r="E63" s="50"/>
      <c r="F63" s="42">
        <v>0</v>
      </c>
      <c r="G63" s="42">
        <v>0</v>
      </c>
      <c r="H63" s="37"/>
    </row>
    <row r="64" spans="1:8" x14ac:dyDescent="0.25">
      <c r="A64" s="49" t="s">
        <v>226</v>
      </c>
      <c r="B64" s="49"/>
      <c r="C64" s="49"/>
      <c r="D64" s="49"/>
      <c r="E64" s="50"/>
      <c r="F64" s="42">
        <v>0</v>
      </c>
      <c r="G64" s="42">
        <v>0</v>
      </c>
      <c r="H64" s="37"/>
    </row>
    <row r="65" spans="1:8" x14ac:dyDescent="0.25">
      <c r="A65" s="49" t="s">
        <v>227</v>
      </c>
      <c r="B65" s="49"/>
      <c r="C65" s="49"/>
      <c r="D65" s="49"/>
      <c r="E65" s="50"/>
      <c r="F65" s="42">
        <v>0</v>
      </c>
      <c r="G65" s="42">
        <v>0</v>
      </c>
      <c r="H65" s="37"/>
    </row>
    <row r="66" spans="1:8" x14ac:dyDescent="0.25">
      <c r="A66" s="49" t="s">
        <v>228</v>
      </c>
      <c r="B66" s="49"/>
      <c r="C66" s="49"/>
      <c r="D66" s="49"/>
      <c r="E66" s="50"/>
      <c r="F66" s="42">
        <v>0</v>
      </c>
      <c r="G66" s="42">
        <v>0</v>
      </c>
      <c r="H66" s="37"/>
    </row>
    <row r="67" spans="1:8" x14ac:dyDescent="0.25">
      <c r="A67" s="49" t="s">
        <v>229</v>
      </c>
      <c r="B67" s="49"/>
      <c r="C67" s="49"/>
      <c r="D67" s="49"/>
      <c r="E67" s="50"/>
      <c r="F67" s="42">
        <v>0</v>
      </c>
      <c r="G67" s="42">
        <v>0</v>
      </c>
      <c r="H67" s="37"/>
    </row>
    <row r="68" spans="1:8" x14ac:dyDescent="0.25">
      <c r="A68" s="49" t="s">
        <v>230</v>
      </c>
      <c r="B68" s="49"/>
      <c r="C68" s="49"/>
      <c r="D68" s="49"/>
      <c r="E68" s="50"/>
      <c r="F68" s="42">
        <v>0</v>
      </c>
      <c r="G68" s="42">
        <v>0</v>
      </c>
      <c r="H68" s="37"/>
    </row>
    <row r="69" spans="1:8" x14ac:dyDescent="0.25">
      <c r="A69" s="49" t="s">
        <v>247</v>
      </c>
      <c r="B69" s="49"/>
      <c r="C69" s="49"/>
      <c r="D69" s="49"/>
      <c r="E69" s="50"/>
      <c r="F69" s="42">
        <v>0</v>
      </c>
      <c r="G69" s="42">
        <v>0</v>
      </c>
      <c r="H69" s="37"/>
    </row>
    <row r="70" spans="1:8" x14ac:dyDescent="0.25">
      <c r="A70" s="49" t="s">
        <v>233</v>
      </c>
      <c r="B70" s="49"/>
      <c r="C70" s="49"/>
      <c r="D70" s="49"/>
      <c r="E70" s="50"/>
      <c r="F70" s="42"/>
      <c r="G70" s="42"/>
      <c r="H70" s="37"/>
    </row>
    <row r="71" spans="1:8" x14ac:dyDescent="0.25">
      <c r="A71" s="53" t="s">
        <v>37</v>
      </c>
      <c r="B71" s="54"/>
      <c r="C71" s="54"/>
      <c r="D71" s="54"/>
      <c r="E71" s="50"/>
      <c r="F71" s="36">
        <f>SUM(F55:F70)</f>
        <v>47972699.630000003</v>
      </c>
      <c r="G71" s="36">
        <f>SUM(G55:G70)</f>
        <v>93.841625126110614</v>
      </c>
      <c r="H71" s="37"/>
    </row>
    <row r="72" spans="1:8" x14ac:dyDescent="0.25">
      <c r="A72" s="53"/>
      <c r="B72" s="54"/>
      <c r="C72" s="54"/>
      <c r="D72" s="54"/>
      <c r="E72" s="50"/>
      <c r="F72" s="42"/>
      <c r="G72" s="36"/>
      <c r="H72" s="37"/>
    </row>
    <row r="73" spans="1:8" x14ac:dyDescent="0.25">
      <c r="A73" s="55" t="s">
        <v>234</v>
      </c>
      <c r="B73" s="56"/>
      <c r="C73" s="56"/>
      <c r="D73" s="56"/>
      <c r="E73" s="50"/>
      <c r="F73" s="42">
        <v>0</v>
      </c>
      <c r="G73" s="42">
        <v>0</v>
      </c>
      <c r="H73" s="37"/>
    </row>
    <row r="74" spans="1:8" x14ac:dyDescent="0.25">
      <c r="A74" s="55" t="s">
        <v>40</v>
      </c>
      <c r="B74" s="56"/>
      <c r="C74" s="56"/>
      <c r="D74" s="56"/>
      <c r="E74" s="50"/>
      <c r="F74" s="42">
        <v>0</v>
      </c>
      <c r="G74" s="42">
        <v>0</v>
      </c>
      <c r="H74" s="37"/>
    </row>
    <row r="75" spans="1:8" x14ac:dyDescent="0.25">
      <c r="A75" s="55" t="s">
        <v>235</v>
      </c>
      <c r="B75" s="56"/>
      <c r="C75" s="56"/>
      <c r="D75" s="56"/>
      <c r="E75" s="50"/>
      <c r="F75" s="42">
        <v>0</v>
      </c>
      <c r="G75" s="42">
        <v>0</v>
      </c>
      <c r="H75" s="37"/>
    </row>
    <row r="76" spans="1:8" x14ac:dyDescent="0.25">
      <c r="A76" s="55" t="s">
        <v>236</v>
      </c>
      <c r="B76" s="56"/>
      <c r="C76" s="56"/>
      <c r="D76" s="56"/>
      <c r="E76" s="50"/>
      <c r="F76" s="42">
        <v>1979395.94</v>
      </c>
      <c r="G76" s="42">
        <v>3.8719883018938064</v>
      </c>
      <c r="H76" s="37"/>
    </row>
    <row r="77" spans="1:8" x14ac:dyDescent="0.25">
      <c r="A77" s="49" t="s">
        <v>237</v>
      </c>
      <c r="B77" s="56"/>
      <c r="C77" s="56"/>
      <c r="D77" s="56"/>
      <c r="E77" s="50"/>
      <c r="F77" s="42">
        <v>1168821.79</v>
      </c>
      <c r="G77" s="42">
        <v>2.2863865719955849</v>
      </c>
      <c r="H77" s="37"/>
    </row>
    <row r="78" spans="1:8" x14ac:dyDescent="0.25">
      <c r="A78" s="49" t="s">
        <v>238</v>
      </c>
      <c r="B78" s="56"/>
      <c r="C78" s="56"/>
      <c r="D78" s="56"/>
      <c r="E78" s="50"/>
      <c r="F78" s="42">
        <v>0</v>
      </c>
      <c r="G78" s="42">
        <v>0</v>
      </c>
      <c r="H78" s="37"/>
    </row>
    <row r="79" spans="1:8" x14ac:dyDescent="0.25">
      <c r="A79" s="49" t="s">
        <v>239</v>
      </c>
      <c r="B79" s="49"/>
      <c r="C79" s="49"/>
      <c r="D79" s="49"/>
      <c r="E79" s="50"/>
      <c r="F79" s="42">
        <v>0</v>
      </c>
      <c r="G79" s="42">
        <v>0</v>
      </c>
      <c r="H79" s="37"/>
    </row>
    <row r="80" spans="1:8" x14ac:dyDescent="0.25">
      <c r="A80" s="53" t="s">
        <v>38</v>
      </c>
      <c r="B80" s="49"/>
      <c r="C80" s="49"/>
      <c r="D80" s="49"/>
      <c r="E80" s="50"/>
      <c r="F80" s="57">
        <f>SUM(F71:F79)</f>
        <v>51120917.359999999</v>
      </c>
      <c r="G80" s="57">
        <f>SUM(G71:G79)</f>
        <v>100</v>
      </c>
      <c r="H80" s="37"/>
    </row>
    <row r="81" spans="1:8" x14ac:dyDescent="0.25">
      <c r="A81" s="49"/>
      <c r="B81" s="49"/>
      <c r="C81" s="49"/>
      <c r="D81" s="49"/>
      <c r="E81" s="50"/>
      <c r="F81" s="50"/>
      <c r="G81" s="50"/>
      <c r="H81" s="37"/>
    </row>
    <row r="82" spans="1:8" x14ac:dyDescent="0.25">
      <c r="A82" s="45" t="s">
        <v>185</v>
      </c>
      <c r="B82" s="113">
        <v>4670145.7638999997</v>
      </c>
      <c r="C82" s="114"/>
      <c r="D82" s="114"/>
      <c r="E82" s="114"/>
      <c r="F82" s="114"/>
      <c r="G82" s="114"/>
      <c r="H82" s="116"/>
    </row>
    <row r="83" spans="1:8" x14ac:dyDescent="0.25">
      <c r="A83" s="45" t="s">
        <v>186</v>
      </c>
      <c r="B83" s="113">
        <v>10.946300000000001</v>
      </c>
      <c r="C83" s="114"/>
      <c r="D83" s="114"/>
      <c r="E83" s="114"/>
      <c r="F83" s="114"/>
      <c r="G83" s="114"/>
      <c r="H83" s="116"/>
    </row>
    <row r="84" spans="1:8" x14ac:dyDescent="0.25">
      <c r="A84" s="58"/>
      <c r="B84" s="58"/>
      <c r="C84" s="58"/>
      <c r="D84" s="58"/>
      <c r="E84" s="59"/>
      <c r="F84" s="60"/>
      <c r="G84" s="61"/>
      <c r="H84" s="61"/>
    </row>
    <row r="85" spans="1:8" x14ac:dyDescent="0.25">
      <c r="A85" s="62" t="s">
        <v>187</v>
      </c>
      <c r="H85" s="27"/>
    </row>
    <row r="86" spans="1:8" x14ac:dyDescent="0.25">
      <c r="A86" s="63" t="s">
        <v>188</v>
      </c>
      <c r="F86" s="25" t="s">
        <v>41</v>
      </c>
      <c r="H86" s="27"/>
    </row>
    <row r="87" spans="1:8" x14ac:dyDescent="0.25">
      <c r="F87" s="25"/>
      <c r="H87" s="27"/>
    </row>
    <row r="88" spans="1:8" x14ac:dyDescent="0.25">
      <c r="A88" s="63" t="s">
        <v>189</v>
      </c>
      <c r="F88" s="25" t="s">
        <v>41</v>
      </c>
      <c r="H88" s="27"/>
    </row>
    <row r="89" spans="1:8" x14ac:dyDescent="0.25">
      <c r="A89" s="62"/>
      <c r="F89" s="25"/>
      <c r="H89" s="27"/>
    </row>
    <row r="90" spans="1:8" x14ac:dyDescent="0.25">
      <c r="A90" s="63" t="s">
        <v>190</v>
      </c>
      <c r="F90" s="65">
        <v>10.861700000000001</v>
      </c>
      <c r="H90" s="27"/>
    </row>
    <row r="91" spans="1:8" x14ac:dyDescent="0.25">
      <c r="A91" s="63" t="s">
        <v>191</v>
      </c>
      <c r="F91" s="65">
        <v>10.946300000000001</v>
      </c>
      <c r="H91" s="27"/>
    </row>
    <row r="92" spans="1:8" x14ac:dyDescent="0.25">
      <c r="F92" s="65"/>
      <c r="H92" s="27"/>
    </row>
    <row r="93" spans="1:8" x14ac:dyDescent="0.25">
      <c r="A93" s="63" t="s">
        <v>192</v>
      </c>
      <c r="F93" s="25" t="s">
        <v>41</v>
      </c>
      <c r="H93" s="27"/>
    </row>
    <row r="94" spans="1:8" x14ac:dyDescent="0.25">
      <c r="F94" s="25"/>
      <c r="H94" s="27"/>
    </row>
    <row r="95" spans="1:8" x14ac:dyDescent="0.25">
      <c r="A95" s="63" t="s">
        <v>193</v>
      </c>
      <c r="F95" s="25" t="s">
        <v>41</v>
      </c>
      <c r="H95" s="27"/>
    </row>
    <row r="96" spans="1:8" x14ac:dyDescent="0.25">
      <c r="A96" s="66"/>
      <c r="F96" s="25"/>
      <c r="H96" s="27"/>
    </row>
    <row r="97" spans="1:8" x14ac:dyDescent="0.25">
      <c r="A97" s="66"/>
      <c r="F97" s="25"/>
      <c r="H97" s="27"/>
    </row>
    <row r="98" spans="1:8" x14ac:dyDescent="0.25">
      <c r="H98" s="27"/>
    </row>
    <row r="99" spans="1:8" x14ac:dyDescent="0.25">
      <c r="H99" s="27"/>
    </row>
    <row r="100" spans="1:8" x14ac:dyDescent="0.25">
      <c r="H100" s="27"/>
    </row>
    <row r="101" spans="1:8" x14ac:dyDescent="0.25">
      <c r="H101" s="27"/>
    </row>
    <row r="102" spans="1:8" x14ac:dyDescent="0.25">
      <c r="H102" s="27"/>
    </row>
    <row r="103" spans="1:8" x14ac:dyDescent="0.25">
      <c r="H103" s="27"/>
    </row>
    <row r="104" spans="1:8" x14ac:dyDescent="0.25">
      <c r="H104" s="27"/>
    </row>
    <row r="105" spans="1:8" x14ac:dyDescent="0.25">
      <c r="H105" s="27"/>
    </row>
    <row r="106" spans="1:8" x14ac:dyDescent="0.25">
      <c r="H106" s="27"/>
    </row>
    <row r="107" spans="1:8" x14ac:dyDescent="0.25">
      <c r="H107" s="27"/>
    </row>
    <row r="108" spans="1:8" x14ac:dyDescent="0.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sheetData>
  <mergeCells count="6">
    <mergeCell ref="B83:H83"/>
    <mergeCell ref="A4:G4"/>
    <mergeCell ref="B50:H50"/>
    <mergeCell ref="B51:H51"/>
    <mergeCell ref="B52:H52"/>
    <mergeCell ref="B82:H82"/>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pageSetUpPr fitToPage="1"/>
  </sheetPr>
  <dimension ref="A1:G92"/>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504</v>
      </c>
      <c r="B1" s="1"/>
      <c r="C1" s="1"/>
      <c r="D1" s="1"/>
      <c r="E1" s="2"/>
      <c r="F1" s="3"/>
      <c r="G1" s="3"/>
    </row>
    <row r="2" spans="1:7" s="4" customFormat="1" x14ac:dyDescent="0.25">
      <c r="A2" s="1" t="s">
        <v>252</v>
      </c>
      <c r="B2" s="1"/>
      <c r="C2" s="1"/>
      <c r="D2" s="1"/>
      <c r="E2" s="3"/>
      <c r="F2" s="3"/>
      <c r="G2" s="3"/>
    </row>
    <row r="3" spans="1:7" s="4" customFormat="1" x14ac:dyDescent="0.25">
      <c r="A3" s="1" t="s">
        <v>625</v>
      </c>
      <c r="B3" s="1"/>
      <c r="C3" s="1"/>
      <c r="D3" s="1"/>
      <c r="E3" s="2"/>
      <c r="F3" s="2"/>
      <c r="G3" s="3"/>
    </row>
    <row r="4" spans="1:7" s="5" customFormat="1" x14ac:dyDescent="0.25">
      <c r="A4" s="117"/>
      <c r="B4" s="117"/>
      <c r="C4" s="117"/>
      <c r="D4" s="117"/>
      <c r="E4" s="117"/>
      <c r="F4" s="117"/>
      <c r="G4" s="117"/>
    </row>
    <row r="5" spans="1:7" s="4" customFormat="1" ht="30" x14ac:dyDescent="0.25">
      <c r="A5" s="6" t="s">
        <v>116</v>
      </c>
      <c r="B5" s="6" t="s">
        <v>117</v>
      </c>
      <c r="C5" s="6" t="s">
        <v>118</v>
      </c>
      <c r="D5" s="6" t="s">
        <v>119</v>
      </c>
      <c r="E5" s="7" t="s">
        <v>0</v>
      </c>
      <c r="F5" s="7" t="s">
        <v>120</v>
      </c>
      <c r="G5" s="7" t="s">
        <v>1</v>
      </c>
    </row>
    <row r="6" spans="1:7" s="28" customFormat="1" x14ac:dyDescent="0.25">
      <c r="A6" s="33" t="s">
        <v>121</v>
      </c>
      <c r="B6" s="33"/>
      <c r="C6" s="69"/>
      <c r="D6" s="69"/>
      <c r="E6" s="34"/>
      <c r="F6" s="35"/>
      <c r="G6" s="32"/>
    </row>
    <row r="7" spans="1:7" s="28" customFormat="1" x14ac:dyDescent="0.25">
      <c r="A7" s="38" t="s">
        <v>122</v>
      </c>
      <c r="B7" s="38"/>
      <c r="C7" s="31"/>
      <c r="D7" s="70"/>
      <c r="E7" s="39"/>
      <c r="F7" s="35"/>
      <c r="G7" s="32"/>
    </row>
    <row r="8" spans="1:7" s="28" customFormat="1" x14ac:dyDescent="0.25">
      <c r="A8" s="40" t="s">
        <v>253</v>
      </c>
      <c r="B8" s="40" t="s">
        <v>22</v>
      </c>
      <c r="C8" s="37" t="s">
        <v>123</v>
      </c>
      <c r="D8" s="71" t="s">
        <v>124</v>
      </c>
      <c r="E8" s="41">
        <v>25</v>
      </c>
      <c r="F8" s="42">
        <v>8553.75</v>
      </c>
      <c r="G8" s="42">
        <v>0.26174841724713971</v>
      </c>
    </row>
    <row r="9" spans="1:7" s="28" customFormat="1" x14ac:dyDescent="0.25">
      <c r="A9" s="40" t="s">
        <v>255</v>
      </c>
      <c r="B9" s="40" t="s">
        <v>14</v>
      </c>
      <c r="C9" s="37" t="s">
        <v>127</v>
      </c>
      <c r="D9" s="71" t="s">
        <v>128</v>
      </c>
      <c r="E9" s="41">
        <v>50</v>
      </c>
      <c r="F9" s="42">
        <v>21790</v>
      </c>
      <c r="G9" s="42">
        <v>0.66678334202135603</v>
      </c>
    </row>
    <row r="10" spans="1:7" s="28" customFormat="1" x14ac:dyDescent="0.25">
      <c r="A10" s="40" t="s">
        <v>256</v>
      </c>
      <c r="B10" s="40" t="s">
        <v>33</v>
      </c>
      <c r="C10" s="37" t="s">
        <v>129</v>
      </c>
      <c r="D10" s="71" t="s">
        <v>130</v>
      </c>
      <c r="E10" s="41">
        <v>25</v>
      </c>
      <c r="F10" s="42">
        <v>59436.25</v>
      </c>
      <c r="G10" s="42">
        <v>1.8187747320888861</v>
      </c>
    </row>
    <row r="11" spans="1:7" s="28" customFormat="1" x14ac:dyDescent="0.25">
      <c r="A11" s="40" t="s">
        <v>258</v>
      </c>
      <c r="B11" s="40" t="s">
        <v>26</v>
      </c>
      <c r="C11" s="37" t="s">
        <v>133</v>
      </c>
      <c r="D11" s="71" t="s">
        <v>134</v>
      </c>
      <c r="E11" s="41">
        <v>15</v>
      </c>
      <c r="F11" s="42">
        <v>38183.25</v>
      </c>
      <c r="G11" s="42">
        <v>1.1684238202954083</v>
      </c>
    </row>
    <row r="12" spans="1:7" s="28" customFormat="1" ht="60" x14ac:dyDescent="0.25">
      <c r="A12" s="40" t="s">
        <v>259</v>
      </c>
      <c r="B12" s="40" t="s">
        <v>25</v>
      </c>
      <c r="C12" s="37" t="s">
        <v>135</v>
      </c>
      <c r="D12" s="71" t="s">
        <v>136</v>
      </c>
      <c r="E12" s="41">
        <v>25</v>
      </c>
      <c r="F12" s="42">
        <v>13451.25</v>
      </c>
      <c r="G12" s="42">
        <v>0.4116140169511136</v>
      </c>
    </row>
    <row r="13" spans="1:7" s="28" customFormat="1" ht="60" x14ac:dyDescent="0.25">
      <c r="A13" s="40" t="s">
        <v>262</v>
      </c>
      <c r="B13" s="40" t="s">
        <v>28</v>
      </c>
      <c r="C13" s="37" t="s">
        <v>139</v>
      </c>
      <c r="D13" s="71" t="s">
        <v>140</v>
      </c>
      <c r="E13" s="41">
        <v>25</v>
      </c>
      <c r="F13" s="42">
        <v>30646.25</v>
      </c>
      <c r="G13" s="42">
        <v>0.93778838895924654</v>
      </c>
    </row>
    <row r="14" spans="1:7" s="28" customFormat="1" ht="60" x14ac:dyDescent="0.25">
      <c r="A14" s="40" t="s">
        <v>261</v>
      </c>
      <c r="B14" s="40" t="s">
        <v>29</v>
      </c>
      <c r="C14" s="37" t="s">
        <v>139</v>
      </c>
      <c r="D14" s="71" t="s">
        <v>140</v>
      </c>
      <c r="E14" s="41">
        <v>10</v>
      </c>
      <c r="F14" s="42">
        <v>12123</v>
      </c>
      <c r="G14" s="42">
        <v>0.37096899749081691</v>
      </c>
    </row>
    <row r="15" spans="1:7" s="28" customFormat="1" x14ac:dyDescent="0.25">
      <c r="A15" s="40" t="s">
        <v>266</v>
      </c>
      <c r="B15" s="40" t="s">
        <v>18</v>
      </c>
      <c r="C15" s="37" t="s">
        <v>145</v>
      </c>
      <c r="D15" s="71" t="s">
        <v>146</v>
      </c>
      <c r="E15" s="41">
        <v>10</v>
      </c>
      <c r="F15" s="42">
        <v>25350</v>
      </c>
      <c r="G15" s="42">
        <v>0.77572086829928311</v>
      </c>
    </row>
    <row r="16" spans="1:7" s="28" customFormat="1" x14ac:dyDescent="0.25">
      <c r="A16" s="40" t="s">
        <v>268</v>
      </c>
      <c r="B16" s="40" t="s">
        <v>4</v>
      </c>
      <c r="C16" s="37" t="s">
        <v>149</v>
      </c>
      <c r="D16" s="71" t="s">
        <v>150</v>
      </c>
      <c r="E16" s="41">
        <v>20</v>
      </c>
      <c r="F16" s="42">
        <v>32955</v>
      </c>
      <c r="G16" s="42">
        <v>1.0084371287890681</v>
      </c>
    </row>
    <row r="17" spans="1:7" s="28" customFormat="1" x14ac:dyDescent="0.25">
      <c r="A17" s="40" t="s">
        <v>505</v>
      </c>
      <c r="B17" s="40" t="s">
        <v>506</v>
      </c>
      <c r="C17" s="37" t="s">
        <v>507</v>
      </c>
      <c r="D17" s="71" t="s">
        <v>508</v>
      </c>
      <c r="E17" s="41">
        <v>10</v>
      </c>
      <c r="F17" s="42">
        <v>106087</v>
      </c>
      <c r="G17" s="42">
        <v>3.2463076826534922</v>
      </c>
    </row>
    <row r="18" spans="1:7" s="28" customFormat="1" x14ac:dyDescent="0.25">
      <c r="A18" s="40" t="s">
        <v>269</v>
      </c>
      <c r="B18" s="40" t="s">
        <v>3</v>
      </c>
      <c r="C18" s="37" t="s">
        <v>151</v>
      </c>
      <c r="D18" s="71" t="s">
        <v>152</v>
      </c>
      <c r="E18" s="41">
        <v>10</v>
      </c>
      <c r="F18" s="42">
        <v>38969</v>
      </c>
      <c r="G18" s="42">
        <v>1.1924681071698129</v>
      </c>
    </row>
    <row r="19" spans="1:7" s="28" customFormat="1" x14ac:dyDescent="0.25">
      <c r="A19" s="40" t="s">
        <v>270</v>
      </c>
      <c r="B19" s="40" t="s">
        <v>31</v>
      </c>
      <c r="C19" s="37" t="s">
        <v>153</v>
      </c>
      <c r="D19" s="71" t="s">
        <v>154</v>
      </c>
      <c r="E19" s="41">
        <v>350</v>
      </c>
      <c r="F19" s="42">
        <v>91455</v>
      </c>
      <c r="G19" s="42">
        <v>2.7985622094797211</v>
      </c>
    </row>
    <row r="20" spans="1:7" s="28" customFormat="1" x14ac:dyDescent="0.25">
      <c r="A20" s="40" t="s">
        <v>271</v>
      </c>
      <c r="B20" s="40" t="s">
        <v>32</v>
      </c>
      <c r="C20" s="37" t="s">
        <v>155</v>
      </c>
      <c r="D20" s="71" t="s">
        <v>156</v>
      </c>
      <c r="E20" s="41">
        <v>66</v>
      </c>
      <c r="F20" s="42">
        <v>13790.7</v>
      </c>
      <c r="G20" s="42">
        <v>0.42200133248342886</v>
      </c>
    </row>
    <row r="21" spans="1:7" s="28" customFormat="1" x14ac:dyDescent="0.25">
      <c r="A21" s="40" t="s">
        <v>272</v>
      </c>
      <c r="B21" s="40" t="s">
        <v>19</v>
      </c>
      <c r="C21" s="37" t="s">
        <v>157</v>
      </c>
      <c r="D21" s="71" t="s">
        <v>158</v>
      </c>
      <c r="E21" s="41">
        <v>25</v>
      </c>
      <c r="F21" s="42">
        <v>77730</v>
      </c>
      <c r="G21" s="42">
        <v>2.3785713251638372</v>
      </c>
    </row>
    <row r="22" spans="1:7" s="28" customFormat="1" ht="30" x14ac:dyDescent="0.25">
      <c r="A22" s="40" t="s">
        <v>275</v>
      </c>
      <c r="B22" s="40" t="s">
        <v>16</v>
      </c>
      <c r="C22" s="37" t="s">
        <v>163</v>
      </c>
      <c r="D22" s="71" t="s">
        <v>164</v>
      </c>
      <c r="E22" s="41">
        <v>20</v>
      </c>
      <c r="F22" s="42">
        <v>29103</v>
      </c>
      <c r="G22" s="42">
        <v>0.89056427732205257</v>
      </c>
    </row>
    <row r="23" spans="1:7" s="28" customFormat="1" x14ac:dyDescent="0.25">
      <c r="A23" s="40" t="s">
        <v>276</v>
      </c>
      <c r="B23" s="40" t="s">
        <v>15</v>
      </c>
      <c r="C23" s="37" t="s">
        <v>165</v>
      </c>
      <c r="D23" s="71" t="s">
        <v>166</v>
      </c>
      <c r="E23" s="41">
        <v>10</v>
      </c>
      <c r="F23" s="42">
        <v>34876</v>
      </c>
      <c r="G23" s="42">
        <v>1.0672205523789269</v>
      </c>
    </row>
    <row r="24" spans="1:7" s="28" customFormat="1" ht="30" x14ac:dyDescent="0.25">
      <c r="A24" s="40" t="s">
        <v>277</v>
      </c>
      <c r="B24" s="40" t="s">
        <v>8</v>
      </c>
      <c r="C24" s="37" t="s">
        <v>167</v>
      </c>
      <c r="D24" s="71" t="s">
        <v>168</v>
      </c>
      <c r="E24" s="41">
        <v>25</v>
      </c>
      <c r="F24" s="42">
        <v>38970</v>
      </c>
      <c r="G24" s="42">
        <v>1.1924987075985427</v>
      </c>
    </row>
    <row r="25" spans="1:7" s="28" customFormat="1" ht="30" x14ac:dyDescent="0.25">
      <c r="A25" s="40" t="s">
        <v>279</v>
      </c>
      <c r="B25" s="40" t="s">
        <v>11</v>
      </c>
      <c r="C25" s="37" t="s">
        <v>167</v>
      </c>
      <c r="D25" s="71" t="s">
        <v>168</v>
      </c>
      <c r="E25" s="41">
        <v>50</v>
      </c>
      <c r="F25" s="42">
        <v>28237.5</v>
      </c>
      <c r="G25" s="42">
        <v>0.86407960625644975</v>
      </c>
    </row>
    <row r="26" spans="1:7" s="28" customFormat="1" ht="30" x14ac:dyDescent="0.25">
      <c r="A26" s="40" t="s">
        <v>283</v>
      </c>
      <c r="B26" s="40" t="s">
        <v>9</v>
      </c>
      <c r="C26" s="37" t="s">
        <v>167</v>
      </c>
      <c r="D26" s="71" t="s">
        <v>168</v>
      </c>
      <c r="E26" s="41">
        <v>50</v>
      </c>
      <c r="F26" s="42">
        <v>7367.5</v>
      </c>
      <c r="G26" s="42">
        <v>0.22544865866646815</v>
      </c>
    </row>
    <row r="27" spans="1:7" s="28" customFormat="1" x14ac:dyDescent="0.25">
      <c r="A27" s="40" t="s">
        <v>473</v>
      </c>
      <c r="B27" s="40" t="s">
        <v>463</v>
      </c>
      <c r="C27" s="37" t="s">
        <v>171</v>
      </c>
      <c r="D27" s="71" t="s">
        <v>172</v>
      </c>
      <c r="E27" s="41">
        <v>200</v>
      </c>
      <c r="F27" s="42">
        <v>66980</v>
      </c>
      <c r="G27" s="42">
        <v>2.0496167163189734</v>
      </c>
    </row>
    <row r="28" spans="1:7" s="28" customFormat="1" ht="30" x14ac:dyDescent="0.25">
      <c r="A28" s="40" t="s">
        <v>474</v>
      </c>
      <c r="B28" s="40" t="s">
        <v>464</v>
      </c>
      <c r="C28" s="37" t="s">
        <v>465</v>
      </c>
      <c r="D28" s="71" t="s">
        <v>466</v>
      </c>
      <c r="E28" s="41">
        <v>25</v>
      </c>
      <c r="F28" s="42">
        <v>5735</v>
      </c>
      <c r="G28" s="42">
        <v>0.17549345876514352</v>
      </c>
    </row>
    <row r="29" spans="1:7" s="28" customFormat="1" x14ac:dyDescent="0.25">
      <c r="A29" s="40" t="s">
        <v>285</v>
      </c>
      <c r="B29" s="40" t="s">
        <v>23</v>
      </c>
      <c r="C29" s="37" t="s">
        <v>173</v>
      </c>
      <c r="D29" s="71" t="s">
        <v>174</v>
      </c>
      <c r="E29" s="41">
        <v>25</v>
      </c>
      <c r="F29" s="42">
        <v>35881.25</v>
      </c>
      <c r="G29" s="42">
        <v>1.0979816333595127</v>
      </c>
    </row>
    <row r="30" spans="1:7" s="28" customFormat="1" ht="30" x14ac:dyDescent="0.25">
      <c r="A30" s="40" t="s">
        <v>475</v>
      </c>
      <c r="B30" s="40" t="s">
        <v>467</v>
      </c>
      <c r="C30" s="37" t="s">
        <v>468</v>
      </c>
      <c r="D30" s="71" t="s">
        <v>469</v>
      </c>
      <c r="E30" s="41">
        <v>10</v>
      </c>
      <c r="F30" s="42">
        <v>14800</v>
      </c>
      <c r="G30" s="42">
        <v>0.45288634520037035</v>
      </c>
    </row>
    <row r="31" spans="1:7" s="28" customFormat="1" x14ac:dyDescent="0.25">
      <c r="A31" s="33"/>
      <c r="B31" s="33"/>
      <c r="C31" s="33"/>
      <c r="D31" s="33"/>
      <c r="E31" s="34"/>
      <c r="F31" s="35"/>
      <c r="G31" s="36"/>
    </row>
    <row r="32" spans="1:7" s="28" customFormat="1" x14ac:dyDescent="0.25">
      <c r="A32" s="33" t="s">
        <v>195</v>
      </c>
      <c r="B32" s="33"/>
      <c r="C32" s="33"/>
      <c r="D32" s="33"/>
      <c r="E32" s="34"/>
      <c r="F32" s="35"/>
      <c r="G32" s="36"/>
    </row>
    <row r="33" spans="1:7" s="28" customFormat="1" x14ac:dyDescent="0.25">
      <c r="A33" s="38" t="s">
        <v>219</v>
      </c>
      <c r="B33" s="38"/>
      <c r="C33" s="38"/>
      <c r="D33" s="38"/>
      <c r="E33" s="39"/>
      <c r="F33" s="35"/>
      <c r="G33" s="36"/>
    </row>
    <row r="34" spans="1:7" s="28" customFormat="1" x14ac:dyDescent="0.25">
      <c r="A34" s="40" t="s">
        <v>436</v>
      </c>
      <c r="B34" s="40" t="s">
        <v>437</v>
      </c>
      <c r="C34" s="40"/>
      <c r="D34" s="40"/>
      <c r="E34" s="41">
        <v>10000</v>
      </c>
      <c r="F34" s="42">
        <v>976219</v>
      </c>
      <c r="G34" s="42">
        <v>29.872719934132459</v>
      </c>
    </row>
    <row r="35" spans="1:7" s="28" customFormat="1" x14ac:dyDescent="0.25">
      <c r="A35" s="40" t="s">
        <v>334</v>
      </c>
      <c r="B35" s="40" t="s">
        <v>89</v>
      </c>
      <c r="C35" s="40"/>
      <c r="D35" s="40"/>
      <c r="E35" s="41">
        <v>5000</v>
      </c>
      <c r="F35" s="42">
        <v>501047</v>
      </c>
      <c r="G35" s="42">
        <v>15.33225301375743</v>
      </c>
    </row>
    <row r="36" spans="1:7" s="28" customFormat="1" x14ac:dyDescent="0.25">
      <c r="A36" s="40" t="s">
        <v>434</v>
      </c>
      <c r="B36" s="40" t="s">
        <v>435</v>
      </c>
      <c r="C36" s="40"/>
      <c r="D36" s="40"/>
      <c r="E36" s="41">
        <v>5000</v>
      </c>
      <c r="F36" s="42">
        <v>497783</v>
      </c>
      <c r="G36" s="42">
        <v>15.232373214383511</v>
      </c>
    </row>
    <row r="37" spans="1:7" s="4" customFormat="1" x14ac:dyDescent="0.25">
      <c r="A37" s="6"/>
      <c r="B37" s="6"/>
      <c r="C37" s="6"/>
      <c r="D37" s="6"/>
      <c r="E37" s="7"/>
      <c r="F37" s="7"/>
      <c r="G37" s="7"/>
    </row>
    <row r="38" spans="1:7" s="4" customFormat="1" x14ac:dyDescent="0.25">
      <c r="A38" s="8" t="s">
        <v>179</v>
      </c>
      <c r="B38" s="9"/>
      <c r="C38" s="9"/>
      <c r="D38" s="9"/>
      <c r="E38" s="10"/>
      <c r="F38" s="11"/>
      <c r="G38" s="11"/>
    </row>
    <row r="39" spans="1:7" s="4" customFormat="1" x14ac:dyDescent="0.25">
      <c r="A39" s="9" t="s">
        <v>180</v>
      </c>
      <c r="B39" s="9"/>
      <c r="C39" s="12"/>
      <c r="D39" s="13"/>
      <c r="E39" s="10"/>
      <c r="F39" s="11"/>
      <c r="G39" s="11"/>
    </row>
    <row r="40" spans="1:7" s="4" customFormat="1" ht="30" x14ac:dyDescent="0.25">
      <c r="A40" s="92" t="s">
        <v>288</v>
      </c>
      <c r="B40" s="9" t="s">
        <v>557</v>
      </c>
      <c r="C40" s="12" t="s">
        <v>181</v>
      </c>
      <c r="D40" s="13" t="s">
        <v>182</v>
      </c>
      <c r="E40" s="10">
        <v>321.39600000000002</v>
      </c>
      <c r="F40" s="11">
        <v>398039.08</v>
      </c>
      <c r="G40" s="11">
        <v>12.180166499197151</v>
      </c>
    </row>
    <row r="41" spans="1:7" s="4" customFormat="1" x14ac:dyDescent="0.25">
      <c r="A41" s="9"/>
      <c r="B41" s="9"/>
      <c r="C41" s="9"/>
      <c r="D41" s="13"/>
      <c r="E41" s="10"/>
      <c r="F41" s="11"/>
      <c r="G41" s="11"/>
    </row>
    <row r="42" spans="1:7" s="4" customFormat="1" x14ac:dyDescent="0.25">
      <c r="A42" s="92" t="s">
        <v>367</v>
      </c>
      <c r="B42" s="9"/>
      <c r="C42" s="9"/>
      <c r="D42" s="13"/>
      <c r="E42" s="10"/>
      <c r="F42" s="11">
        <v>62369.29</v>
      </c>
      <c r="G42" s="11">
        <v>1.9085270135704058</v>
      </c>
    </row>
    <row r="43" spans="1:7" s="4" customFormat="1" x14ac:dyDescent="0.25">
      <c r="A43" s="6" t="s">
        <v>184</v>
      </c>
      <c r="B43" s="6"/>
      <c r="C43" s="6"/>
      <c r="D43" s="6"/>
      <c r="E43" s="14">
        <f>SUM(E6:E42)</f>
        <v>21402.396000000001</v>
      </c>
      <c r="F43" s="14">
        <f>SUM(F6:F42)</f>
        <v>3267928.0700000003</v>
      </c>
      <c r="G43" s="14">
        <f>SUM(G6:G42)</f>
        <v>100.00000000000001</v>
      </c>
    </row>
    <row r="44" spans="1:7" s="4" customFormat="1" x14ac:dyDescent="0.25">
      <c r="A44" s="6"/>
      <c r="B44" s="6"/>
      <c r="C44" s="6"/>
      <c r="D44" s="6"/>
      <c r="E44" s="14"/>
      <c r="F44" s="14"/>
      <c r="G44" s="14"/>
    </row>
    <row r="45" spans="1:7" s="4" customFormat="1" x14ac:dyDescent="0.25">
      <c r="A45" s="45" t="s">
        <v>39</v>
      </c>
      <c r="B45" s="110">
        <v>20.25</v>
      </c>
      <c r="C45" s="111"/>
      <c r="D45" s="111"/>
      <c r="E45" s="111"/>
      <c r="F45" s="111"/>
      <c r="G45" s="112"/>
    </row>
    <row r="46" spans="1:7" s="4" customFormat="1" x14ac:dyDescent="0.25">
      <c r="A46" s="45" t="s">
        <v>217</v>
      </c>
      <c r="B46" s="110">
        <v>9.34</v>
      </c>
      <c r="C46" s="111"/>
      <c r="D46" s="111"/>
      <c r="E46" s="111"/>
      <c r="F46" s="111"/>
      <c r="G46" s="112"/>
    </row>
    <row r="47" spans="1:7" s="4" customFormat="1" ht="30" x14ac:dyDescent="0.25">
      <c r="A47" s="38" t="s">
        <v>218</v>
      </c>
      <c r="B47" s="110">
        <v>7.42</v>
      </c>
      <c r="C47" s="111"/>
      <c r="D47" s="111"/>
      <c r="E47" s="111"/>
      <c r="F47" s="111"/>
      <c r="G47" s="112"/>
    </row>
    <row r="48" spans="1:7" s="4" customFormat="1" x14ac:dyDescent="0.25">
      <c r="A48" s="45"/>
      <c r="B48" s="45"/>
      <c r="C48" s="45"/>
      <c r="D48" s="45"/>
      <c r="E48" s="50"/>
      <c r="F48" s="35"/>
      <c r="G48" s="32"/>
    </row>
    <row r="49" spans="1:7" s="4" customFormat="1" x14ac:dyDescent="0.25">
      <c r="A49" s="51" t="s">
        <v>72</v>
      </c>
      <c r="B49" s="51"/>
      <c r="C49" s="51"/>
      <c r="D49" s="51"/>
      <c r="E49" s="52"/>
      <c r="F49" s="35"/>
      <c r="G49" s="32"/>
    </row>
    <row r="50" spans="1:7" s="4" customFormat="1" x14ac:dyDescent="0.25">
      <c r="A50" s="40" t="s">
        <v>219</v>
      </c>
      <c r="B50" s="40"/>
      <c r="C50" s="40"/>
      <c r="D50" s="40"/>
      <c r="E50" s="41"/>
      <c r="F50" s="42">
        <v>1975049</v>
      </c>
      <c r="G50" s="42">
        <v>60.4373461622734</v>
      </c>
    </row>
    <row r="51" spans="1:7" s="4" customFormat="1" x14ac:dyDescent="0.25">
      <c r="A51" s="49" t="s">
        <v>220</v>
      </c>
      <c r="B51" s="49"/>
      <c r="C51" s="49"/>
      <c r="D51" s="49"/>
      <c r="E51" s="50"/>
      <c r="F51" s="42">
        <v>0</v>
      </c>
      <c r="G51" s="42">
        <v>0</v>
      </c>
    </row>
    <row r="52" spans="1:7" s="4" customFormat="1" x14ac:dyDescent="0.25">
      <c r="A52" s="40" t="s">
        <v>243</v>
      </c>
      <c r="B52" s="49"/>
      <c r="C52" s="49"/>
      <c r="D52" s="49"/>
      <c r="E52" s="50"/>
      <c r="F52" s="42">
        <v>0</v>
      </c>
      <c r="G52" s="42">
        <v>0</v>
      </c>
    </row>
    <row r="53" spans="1:7" s="4" customFormat="1" x14ac:dyDescent="0.25">
      <c r="A53" s="49" t="s">
        <v>73</v>
      </c>
      <c r="B53" s="49"/>
      <c r="C53" s="49"/>
      <c r="D53" s="49"/>
      <c r="E53" s="50"/>
      <c r="F53" s="42">
        <v>0</v>
      </c>
      <c r="G53" s="42">
        <v>0</v>
      </c>
    </row>
    <row r="54" spans="1:7" s="4" customFormat="1" x14ac:dyDescent="0.25">
      <c r="A54" s="49" t="s">
        <v>221</v>
      </c>
      <c r="B54" s="49"/>
      <c r="C54" s="49"/>
      <c r="D54" s="49"/>
      <c r="E54" s="50"/>
      <c r="F54" s="42">
        <v>0</v>
      </c>
      <c r="G54" s="42">
        <v>0</v>
      </c>
    </row>
    <row r="55" spans="1:7" s="4" customFormat="1" x14ac:dyDescent="0.25">
      <c r="A55" s="49" t="s">
        <v>222</v>
      </c>
      <c r="B55" s="49"/>
      <c r="C55" s="49"/>
      <c r="D55" s="49"/>
      <c r="E55" s="50"/>
      <c r="F55" s="42">
        <v>0</v>
      </c>
      <c r="G55" s="42">
        <v>0</v>
      </c>
    </row>
    <row r="56" spans="1:7" s="4" customFormat="1" x14ac:dyDescent="0.25">
      <c r="A56" s="49" t="s">
        <v>223</v>
      </c>
      <c r="B56" s="49"/>
      <c r="C56" s="49"/>
      <c r="D56" s="49"/>
      <c r="E56" s="50"/>
      <c r="F56" s="42">
        <v>0</v>
      </c>
      <c r="G56" s="42">
        <v>0</v>
      </c>
    </row>
    <row r="57" spans="1:7" s="4" customFormat="1" x14ac:dyDescent="0.25">
      <c r="A57" s="49" t="s">
        <v>224</v>
      </c>
      <c r="B57" s="49"/>
      <c r="C57" s="49"/>
      <c r="D57" s="49"/>
      <c r="E57" s="50"/>
      <c r="F57" s="42">
        <v>0</v>
      </c>
      <c r="G57" s="42">
        <v>0</v>
      </c>
    </row>
    <row r="58" spans="1:7" s="4" customFormat="1" x14ac:dyDescent="0.25">
      <c r="A58" s="49" t="s">
        <v>225</v>
      </c>
      <c r="B58" s="49"/>
      <c r="C58" s="49"/>
      <c r="D58" s="49"/>
      <c r="E58" s="50"/>
      <c r="F58" s="42">
        <v>0</v>
      </c>
      <c r="G58" s="42">
        <v>0</v>
      </c>
    </row>
    <row r="59" spans="1:7" s="4" customFormat="1" x14ac:dyDescent="0.25">
      <c r="A59" s="49" t="s">
        <v>226</v>
      </c>
      <c r="B59" s="49"/>
      <c r="C59" s="49"/>
      <c r="D59" s="49"/>
      <c r="E59" s="50"/>
      <c r="F59" s="42">
        <v>0</v>
      </c>
      <c r="G59" s="42">
        <v>0</v>
      </c>
    </row>
    <row r="60" spans="1:7" s="4" customFormat="1" x14ac:dyDescent="0.25">
      <c r="A60" s="49" t="s">
        <v>227</v>
      </c>
      <c r="B60" s="49"/>
      <c r="C60" s="49"/>
      <c r="D60" s="49"/>
      <c r="E60" s="50"/>
      <c r="F60" s="42">
        <v>0</v>
      </c>
      <c r="G60" s="42">
        <v>0</v>
      </c>
    </row>
    <row r="61" spans="1:7" s="4" customFormat="1" x14ac:dyDescent="0.25">
      <c r="A61" s="49" t="s">
        <v>228</v>
      </c>
      <c r="B61" s="49"/>
      <c r="C61" s="49"/>
      <c r="D61" s="49"/>
      <c r="E61" s="50"/>
      <c r="F61" s="42">
        <v>0</v>
      </c>
      <c r="G61" s="42">
        <v>0</v>
      </c>
    </row>
    <row r="62" spans="1:7" s="4" customFormat="1" x14ac:dyDescent="0.25">
      <c r="A62" s="49" t="s">
        <v>229</v>
      </c>
      <c r="B62" s="49"/>
      <c r="C62" s="49"/>
      <c r="D62" s="49"/>
      <c r="E62" s="50"/>
      <c r="F62" s="42">
        <v>0</v>
      </c>
      <c r="G62" s="42">
        <v>0</v>
      </c>
    </row>
    <row r="63" spans="1:7" s="4" customFormat="1" x14ac:dyDescent="0.25">
      <c r="A63" s="49" t="s">
        <v>230</v>
      </c>
      <c r="B63" s="49"/>
      <c r="C63" s="49"/>
      <c r="D63" s="49"/>
      <c r="E63" s="50"/>
      <c r="F63" s="42">
        <v>0</v>
      </c>
      <c r="G63" s="42">
        <v>0</v>
      </c>
    </row>
    <row r="64" spans="1:7" s="4" customFormat="1" x14ac:dyDescent="0.25">
      <c r="A64" s="49" t="s">
        <v>247</v>
      </c>
      <c r="B64" s="49"/>
      <c r="C64" s="49"/>
      <c r="D64" s="49"/>
      <c r="E64" s="50"/>
      <c r="F64" s="42">
        <v>0</v>
      </c>
      <c r="G64" s="42">
        <v>0</v>
      </c>
    </row>
    <row r="65" spans="1:7" s="4" customFormat="1" x14ac:dyDescent="0.25">
      <c r="A65" s="49" t="s">
        <v>233</v>
      </c>
      <c r="B65" s="49"/>
      <c r="C65" s="49"/>
      <c r="D65" s="49"/>
      <c r="E65" s="50"/>
      <c r="F65" s="42"/>
      <c r="G65" s="42"/>
    </row>
    <row r="66" spans="1:7" s="4" customFormat="1" x14ac:dyDescent="0.25">
      <c r="A66" s="53" t="s">
        <v>37</v>
      </c>
      <c r="B66" s="54"/>
      <c r="C66" s="54"/>
      <c r="D66" s="54"/>
      <c r="E66" s="50"/>
      <c r="F66" s="36">
        <f>SUM(F50:F65)</f>
        <v>1975049</v>
      </c>
      <c r="G66" s="36">
        <f>SUM(G50:G65)</f>
        <v>60.4373461622734</v>
      </c>
    </row>
    <row r="67" spans="1:7" s="4" customFormat="1" x14ac:dyDescent="0.25">
      <c r="A67" s="53"/>
      <c r="B67" s="54"/>
      <c r="C67" s="54"/>
      <c r="D67" s="54"/>
      <c r="E67" s="50"/>
      <c r="F67" s="42"/>
      <c r="G67" s="36"/>
    </row>
    <row r="68" spans="1:7" s="4" customFormat="1" x14ac:dyDescent="0.25">
      <c r="A68" s="55" t="s">
        <v>234</v>
      </c>
      <c r="B68" s="56"/>
      <c r="C68" s="56"/>
      <c r="D68" s="56"/>
      <c r="E68" s="50"/>
      <c r="F68" s="42">
        <v>0</v>
      </c>
      <c r="G68" s="42">
        <v>0</v>
      </c>
    </row>
    <row r="69" spans="1:7" s="4" customFormat="1" x14ac:dyDescent="0.25">
      <c r="A69" s="55" t="s">
        <v>40</v>
      </c>
      <c r="B69" s="56"/>
      <c r="C69" s="56"/>
      <c r="D69" s="56"/>
      <c r="E69" s="50"/>
      <c r="F69" s="42">
        <v>832470.7</v>
      </c>
      <c r="G69" s="42">
        <v>25.473960324959055</v>
      </c>
    </row>
    <row r="70" spans="1:7" s="4" customFormat="1" x14ac:dyDescent="0.25">
      <c r="A70" s="55" t="s">
        <v>235</v>
      </c>
      <c r="B70" s="56"/>
      <c r="C70" s="56"/>
      <c r="D70" s="56"/>
      <c r="E70" s="50"/>
      <c r="F70" s="42">
        <v>0</v>
      </c>
      <c r="G70" s="42">
        <v>0</v>
      </c>
    </row>
    <row r="71" spans="1:7" s="4" customFormat="1" x14ac:dyDescent="0.25">
      <c r="A71" s="55" t="s">
        <v>236</v>
      </c>
      <c r="B71" s="56"/>
      <c r="C71" s="56"/>
      <c r="D71" s="56"/>
      <c r="E71" s="50"/>
      <c r="F71" s="42">
        <v>398039.08</v>
      </c>
      <c r="G71" s="42">
        <v>12.180166499197151</v>
      </c>
    </row>
    <row r="72" spans="1:7" s="4" customFormat="1" x14ac:dyDescent="0.25">
      <c r="A72" s="49" t="s">
        <v>237</v>
      </c>
      <c r="B72" s="56"/>
      <c r="C72" s="56"/>
      <c r="D72" s="56"/>
      <c r="E72" s="50"/>
      <c r="F72" s="42">
        <v>62369.29</v>
      </c>
      <c r="G72" s="42">
        <v>1.9085270135704058</v>
      </c>
    </row>
    <row r="73" spans="1:7" s="4" customFormat="1" x14ac:dyDescent="0.25">
      <c r="A73" s="49" t="s">
        <v>238</v>
      </c>
      <c r="B73" s="56"/>
      <c r="C73" s="56"/>
      <c r="D73" s="56"/>
      <c r="E73" s="50"/>
      <c r="F73" s="42">
        <v>0</v>
      </c>
      <c r="G73" s="42">
        <v>0</v>
      </c>
    </row>
    <row r="74" spans="1:7" s="4" customFormat="1" x14ac:dyDescent="0.25">
      <c r="A74" s="49" t="s">
        <v>239</v>
      </c>
      <c r="B74" s="49"/>
      <c r="C74" s="49"/>
      <c r="D74" s="49"/>
      <c r="E74" s="50"/>
      <c r="F74" s="42">
        <v>0</v>
      </c>
      <c r="G74" s="42">
        <v>0</v>
      </c>
    </row>
    <row r="75" spans="1:7" s="4" customFormat="1" x14ac:dyDescent="0.25">
      <c r="A75" s="53" t="s">
        <v>38</v>
      </c>
      <c r="B75" s="49"/>
      <c r="C75" s="49"/>
      <c r="D75" s="49"/>
      <c r="E75" s="50"/>
      <c r="F75" s="57">
        <f>SUM(F66:F74)</f>
        <v>3267928.0700000003</v>
      </c>
      <c r="G75" s="57">
        <f>SUM(G66:G74)</f>
        <v>100.00000000000001</v>
      </c>
    </row>
    <row r="76" spans="1:7" s="4" customFormat="1" x14ac:dyDescent="0.25">
      <c r="A76" s="49"/>
      <c r="B76" s="49"/>
      <c r="C76" s="49"/>
      <c r="D76" s="49"/>
      <c r="E76" s="50"/>
      <c r="F76" s="50"/>
      <c r="G76" s="50"/>
    </row>
    <row r="77" spans="1:7" x14ac:dyDescent="0.25">
      <c r="A77" s="15" t="s">
        <v>185</v>
      </c>
      <c r="B77" s="118">
        <v>300777.45360000001</v>
      </c>
      <c r="C77" s="118"/>
      <c r="D77" s="118"/>
      <c r="E77" s="118"/>
      <c r="F77" s="118"/>
      <c r="G77" s="118"/>
    </row>
    <row r="78" spans="1:7" x14ac:dyDescent="0.25">
      <c r="A78" s="15" t="s">
        <v>186</v>
      </c>
      <c r="B78" s="118">
        <v>10.8649</v>
      </c>
      <c r="C78" s="118"/>
      <c r="D78" s="118"/>
      <c r="E78" s="118"/>
      <c r="F78" s="118"/>
      <c r="G78" s="118"/>
    </row>
    <row r="79" spans="1:7" x14ac:dyDescent="0.25">
      <c r="A79" s="17"/>
      <c r="B79" s="17"/>
      <c r="C79" s="17"/>
      <c r="D79" s="17"/>
      <c r="E79" s="18"/>
      <c r="F79" s="19"/>
      <c r="G79" s="20"/>
    </row>
    <row r="80" spans="1:7" x14ac:dyDescent="0.25">
      <c r="A80" s="21" t="s">
        <v>187</v>
      </c>
    </row>
    <row r="81" spans="1:6" x14ac:dyDescent="0.25">
      <c r="A81" s="22" t="s">
        <v>188</v>
      </c>
      <c r="F81" s="2" t="s">
        <v>41</v>
      </c>
    </row>
    <row r="82" spans="1:6" x14ac:dyDescent="0.25">
      <c r="F82" s="2"/>
    </row>
    <row r="83" spans="1:6" x14ac:dyDescent="0.25">
      <c r="A83" s="22" t="s">
        <v>189</v>
      </c>
      <c r="F83" s="2" t="s">
        <v>41</v>
      </c>
    </row>
    <row r="84" spans="1:6" x14ac:dyDescent="0.25">
      <c r="A84" s="21"/>
      <c r="F84" s="2"/>
    </row>
    <row r="85" spans="1:6" x14ac:dyDescent="0.25">
      <c r="A85" s="22" t="s">
        <v>190</v>
      </c>
      <c r="F85" s="24">
        <v>10.597899999999999</v>
      </c>
    </row>
    <row r="86" spans="1:6" x14ac:dyDescent="0.25">
      <c r="A86" s="22" t="s">
        <v>191</v>
      </c>
      <c r="F86" s="24">
        <v>10.8649</v>
      </c>
    </row>
    <row r="87" spans="1:6" x14ac:dyDescent="0.25">
      <c r="F87" s="24"/>
    </row>
    <row r="88" spans="1:6" x14ac:dyDescent="0.25">
      <c r="A88" s="22" t="s">
        <v>192</v>
      </c>
      <c r="F88" s="2" t="s">
        <v>41</v>
      </c>
    </row>
    <row r="89" spans="1:6" x14ac:dyDescent="0.25">
      <c r="F89" s="2"/>
    </row>
    <row r="90" spans="1:6" x14ac:dyDescent="0.25">
      <c r="A90" s="22" t="s">
        <v>193</v>
      </c>
      <c r="F90" s="2" t="s">
        <v>41</v>
      </c>
    </row>
    <row r="91" spans="1:6" x14ac:dyDescent="0.25">
      <c r="F91" s="2"/>
    </row>
    <row r="92" spans="1:6" x14ac:dyDescent="0.25">
      <c r="F92" s="2"/>
    </row>
  </sheetData>
  <mergeCells count="6">
    <mergeCell ref="A4:G4"/>
    <mergeCell ref="B77:G77"/>
    <mergeCell ref="B78:G78"/>
    <mergeCell ref="B45:G45"/>
    <mergeCell ref="B46:G46"/>
    <mergeCell ref="B47:G47"/>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2023-12-06T11:46:07Z</dcterms:modified>
</cp:coreProperties>
</file>